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rhecgad01w\homes$\marija.vertes\Desktop\ON HOLD\_Mariana Cantir\2\"/>
    </mc:Choice>
  </mc:AlternateContent>
  <bookViews>
    <workbookView xWindow="0" yWindow="0" windowWidth="28800" windowHeight="12075"/>
  </bookViews>
  <sheets>
    <sheet name="Previous Management-Field Hist." sheetId="7" r:id="rId1"/>
    <sheet name="Risk analysis Retr Recog 848" sheetId="4" state="hidden" r:id="rId2"/>
  </sheets>
  <definedNames>
    <definedName name="_xlnm.Print_Titles" localSheetId="1">'Risk analysis Retr Recog 848'!#REF!</definedName>
  </definedNames>
  <calcPr calcId="162913"/>
</workbook>
</file>

<file path=xl/calcChain.xml><?xml version="1.0" encoding="utf-8"?>
<calcChain xmlns="http://schemas.openxmlformats.org/spreadsheetml/2006/main">
  <c r="L32" i="4" l="1"/>
  <c r="L31" i="4"/>
  <c r="L30" i="4"/>
  <c r="L29" i="4"/>
  <c r="L28" i="4"/>
  <c r="L27" i="4"/>
  <c r="L26" i="4"/>
  <c r="L25" i="4"/>
  <c r="L24" i="4"/>
  <c r="L23" i="4"/>
  <c r="L22" i="4"/>
  <c r="L21" i="4"/>
  <c r="L20" i="4"/>
  <c r="L19" i="4"/>
  <c r="L18" i="4"/>
  <c r="L17" i="4"/>
  <c r="L16" i="4"/>
  <c r="L15" i="4"/>
  <c r="L14" i="4"/>
  <c r="L13" i="4"/>
  <c r="B32" i="4"/>
  <c r="B31" i="4"/>
  <c r="B30" i="4"/>
  <c r="B29" i="4"/>
  <c r="B28" i="4"/>
  <c r="B27" i="4"/>
  <c r="B26" i="4"/>
  <c r="B25" i="4"/>
  <c r="B24" i="4"/>
  <c r="B23" i="4"/>
  <c r="B22" i="4"/>
  <c r="B21" i="4"/>
  <c r="B20" i="4"/>
  <c r="B19" i="4"/>
  <c r="B18" i="4"/>
  <c r="B17" i="4"/>
  <c r="B16" i="4"/>
  <c r="B15" i="4"/>
  <c r="B14" i="4"/>
  <c r="B13" i="4"/>
  <c r="A32" i="4"/>
  <c r="A31" i="4"/>
  <c r="A30" i="4"/>
  <c r="A29" i="4"/>
  <c r="A28" i="4"/>
  <c r="A27" i="4"/>
  <c r="A26" i="4"/>
  <c r="A25" i="4"/>
  <c r="A24" i="4"/>
  <c r="A23" i="4"/>
  <c r="A22" i="4"/>
  <c r="A21" i="4"/>
  <c r="A20" i="4"/>
  <c r="A19" i="4"/>
  <c r="A18" i="4"/>
  <c r="A17" i="4"/>
  <c r="A16" i="4"/>
  <c r="A15" i="4"/>
  <c r="A14" i="4"/>
  <c r="A13" i="4"/>
  <c r="B12" i="4"/>
  <c r="C12" i="4"/>
  <c r="A12" i="4" l="1"/>
  <c r="G32" i="4"/>
  <c r="F32" i="4"/>
  <c r="E32" i="4"/>
  <c r="G31" i="4"/>
  <c r="F31" i="4"/>
  <c r="E31" i="4"/>
  <c r="G30" i="4"/>
  <c r="F30" i="4"/>
  <c r="E30" i="4"/>
  <c r="G29" i="4"/>
  <c r="F29" i="4"/>
  <c r="E29" i="4"/>
  <c r="G28" i="4"/>
  <c r="F28" i="4"/>
  <c r="E28" i="4"/>
  <c r="G27" i="4"/>
  <c r="F27" i="4"/>
  <c r="E27" i="4"/>
  <c r="G26" i="4"/>
  <c r="F26" i="4"/>
  <c r="E26" i="4"/>
  <c r="G25" i="4"/>
  <c r="F25" i="4"/>
  <c r="E25" i="4"/>
  <c r="G24" i="4"/>
  <c r="F24" i="4"/>
  <c r="E24" i="4"/>
  <c r="G23" i="4"/>
  <c r="F23" i="4"/>
  <c r="E23" i="4"/>
  <c r="G22" i="4"/>
  <c r="F22" i="4"/>
  <c r="E22" i="4"/>
  <c r="G21" i="4"/>
  <c r="F21" i="4"/>
  <c r="E21" i="4"/>
  <c r="G20" i="4"/>
  <c r="F20" i="4"/>
  <c r="E20" i="4"/>
  <c r="G19" i="4"/>
  <c r="F19" i="4"/>
  <c r="E19" i="4"/>
  <c r="G18" i="4"/>
  <c r="F18" i="4"/>
  <c r="E18" i="4"/>
  <c r="G17" i="4"/>
  <c r="F17" i="4"/>
  <c r="E17" i="4"/>
  <c r="G16" i="4"/>
  <c r="F16" i="4"/>
  <c r="E16" i="4"/>
  <c r="G15" i="4"/>
  <c r="F15" i="4"/>
  <c r="E15" i="4"/>
  <c r="G14" i="4"/>
  <c r="F14" i="4"/>
  <c r="E14" i="4"/>
  <c r="G13" i="4"/>
  <c r="F13" i="4"/>
  <c r="E13" i="4"/>
  <c r="G12" i="4"/>
  <c r="F12" i="4"/>
  <c r="E12" i="4"/>
  <c r="M32" i="4"/>
  <c r="M31" i="4"/>
  <c r="M30" i="4"/>
  <c r="M29" i="4"/>
  <c r="M28" i="4"/>
  <c r="M27" i="4"/>
  <c r="M26" i="4"/>
  <c r="M25" i="4"/>
  <c r="M24" i="4"/>
  <c r="M23" i="4"/>
  <c r="M22" i="4"/>
  <c r="M21" i="4"/>
  <c r="M20" i="4"/>
  <c r="M19" i="4"/>
  <c r="M18"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M17" i="4"/>
  <c r="M16" i="4"/>
  <c r="M15" i="4"/>
  <c r="M14" i="4"/>
  <c r="M13" i="4"/>
  <c r="L12" i="4"/>
  <c r="M12" i="4" s="1"/>
</calcChain>
</file>

<file path=xl/comments1.xml><?xml version="1.0" encoding="utf-8"?>
<comments xmlns="http://schemas.openxmlformats.org/spreadsheetml/2006/main">
  <authors>
    <author>Keel Markus</author>
  </authors>
  <commentList>
    <comment ref="H11" authorId="0" shapeId="0">
      <text>
        <r>
          <rPr>
            <b/>
            <sz val="9"/>
            <color indexed="81"/>
            <rFont val="Tahoma"/>
            <family val="2"/>
          </rPr>
          <t xml:space="preserve">Explanation:
</t>
        </r>
        <r>
          <rPr>
            <sz val="9"/>
            <color indexed="81"/>
            <rFont val="Tahoma"/>
            <family val="2"/>
          </rPr>
          <t>Documentary evidence to assess whether any land parcel covered by the request for retroactive recognition has been treated with products or substances that are not authorised for use in organic production for a period of at least 3 years (eu 2021/1698 Art 24 (2) a).</t>
        </r>
        <r>
          <rPr>
            <b/>
            <sz val="9"/>
            <color indexed="81"/>
            <rFont val="Tahoma"/>
            <family val="2"/>
          </rPr>
          <t xml:space="preserve">
Examples of possible documents: 
</t>
        </r>
        <r>
          <rPr>
            <sz val="9"/>
            <color indexed="81"/>
            <rFont val="Tahoma"/>
            <family val="2"/>
          </rPr>
          <t xml:space="preserve">• Official declaration confirming that no unallowed inputs were used in the last three years. </t>
        </r>
        <r>
          <rPr>
            <b/>
            <sz val="9"/>
            <color indexed="81"/>
            <rFont val="Tahoma"/>
            <family val="2"/>
          </rPr>
          <t xml:space="preserve">
</t>
        </r>
        <r>
          <rPr>
            <sz val="9"/>
            <color indexed="81"/>
            <rFont val="Tahoma"/>
            <family val="2"/>
          </rPr>
          <t>• Purchased inputs, 
• Harvest records
• Seeds invoices
• Sales records, 
• etc.</t>
        </r>
        <r>
          <rPr>
            <b/>
            <sz val="9"/>
            <color indexed="81"/>
            <rFont val="Tahoma"/>
            <family val="2"/>
          </rPr>
          <t xml:space="preserve">
Risk points - Options:
</t>
        </r>
        <r>
          <rPr>
            <sz val="9"/>
            <color indexed="81"/>
            <rFont val="Tahoma"/>
            <family val="2"/>
          </rPr>
          <t>0- Enough documentation
2- Not enough documentation</t>
        </r>
        <r>
          <rPr>
            <b/>
            <sz val="9"/>
            <color indexed="81"/>
            <rFont val="Tahoma"/>
            <family val="2"/>
          </rPr>
          <t xml:space="preserve">
</t>
        </r>
        <r>
          <rPr>
            <sz val="9"/>
            <color indexed="81"/>
            <rFont val="Tahoma"/>
            <family val="2"/>
          </rPr>
          <t xml:space="preserve">
</t>
        </r>
      </text>
    </comment>
    <comment ref="I11" authorId="0" shapeId="0">
      <text>
        <r>
          <rPr>
            <b/>
            <sz val="9"/>
            <color indexed="81"/>
            <rFont val="Tahoma"/>
            <family val="2"/>
          </rPr>
          <t xml:space="preserve">Explanantions:
</t>
        </r>
        <r>
          <rPr>
            <sz val="9"/>
            <color indexed="81"/>
            <rFont val="Tahoma"/>
            <family val="2"/>
          </rPr>
          <t xml:space="preserve">… detailed risk analysis based on documentary evidence to assess whether any land parcel covered by the request for retroactive recognition has been treated with products or substances that are not authorised for use in organic production for a period of at least 3 years, </t>
        </r>
        <r>
          <rPr>
            <u/>
            <sz val="9"/>
            <color indexed="81"/>
            <rFont val="Tahoma"/>
            <family val="2"/>
          </rPr>
          <t>taking into account in particular the size of the total surface to which the request relates</t>
        </r>
        <r>
          <rPr>
            <sz val="9"/>
            <color indexed="81"/>
            <rFont val="Tahoma"/>
            <family val="2"/>
          </rPr>
          <t xml:space="preserve"> (2021/1698 Art. 24 (2) a)
</t>
        </r>
        <r>
          <rPr>
            <b/>
            <sz val="9"/>
            <color indexed="81"/>
            <rFont val="Tahoma"/>
            <family val="2"/>
          </rPr>
          <t>Risk points - Options:</t>
        </r>
        <r>
          <rPr>
            <sz val="9"/>
            <color indexed="81"/>
            <rFont val="Tahoma"/>
            <family val="2"/>
          </rPr>
          <t xml:space="preserve">
0-  Small (size ≤5 ha)
1- Medium (5ha&lt;size≤50 ha) = 1
2- Big (50&lt;size ha) = 2
</t>
        </r>
      </text>
    </comment>
    <comment ref="J11" authorId="0" shapeId="0">
      <text>
        <r>
          <rPr>
            <b/>
            <sz val="9"/>
            <color indexed="81"/>
            <rFont val="Tahoma"/>
            <family val="2"/>
          </rPr>
          <t>Explanation</t>
        </r>
        <r>
          <rPr>
            <sz val="9"/>
            <color indexed="81"/>
            <rFont val="Tahoma"/>
            <family val="2"/>
          </rPr>
          <t xml:space="preserve">:
Are the agronomic practices carried out during the 3 years period on each land parcel subject to the request in compliance with the requirements of the EU Regulation that apply to organic production (2021/1698 Art. 24 and 2018/848 Art.9)?
</t>
        </r>
        <r>
          <rPr>
            <b/>
            <sz val="9"/>
            <color indexed="81"/>
            <rFont val="Tahoma"/>
            <family val="2"/>
          </rPr>
          <t>Examples of agronomic practices which are compliant:</t>
        </r>
        <r>
          <rPr>
            <sz val="9"/>
            <color indexed="81"/>
            <rFont val="Tahoma"/>
            <family val="2"/>
          </rPr>
          <t xml:space="preserve">
2018/848 ANNEX II point 1.9 (extract).
• Tillage 
• Application of livestock manure or organic matter, preferably composted, from organic production.
• Preparations of micro-organisms 
• Biodynamic preparations
• Only fertilisers and soil conditioners that have been authorised pursuant to Article 24
2018/848 ANNEX II point 1.10 (extract)
• Cultivation techniques such as biofumigation, mechanical and physical methods,
</t>
        </r>
        <r>
          <rPr>
            <b/>
            <sz val="9"/>
            <color indexed="81"/>
            <rFont val="Tahoma"/>
            <family val="2"/>
          </rPr>
          <t>Risk points - Options:</t>
        </r>
        <r>
          <rPr>
            <sz val="9"/>
            <color indexed="81"/>
            <rFont val="Tahoma"/>
            <family val="2"/>
          </rPr>
          <t xml:space="preserve">
0  - Virgin land
1  - Fallow land min. 3 years
1.5- Organic agronomic activities during the last 3 years
4  - Conventional activities last 3 years
</t>
        </r>
      </text>
    </comment>
    <comment ref="K11" authorId="0" shapeId="0">
      <text>
        <r>
          <rPr>
            <b/>
            <sz val="9"/>
            <color indexed="81"/>
            <rFont val="Tahoma"/>
            <family val="2"/>
          </rPr>
          <t xml:space="preserve">Explanantion:
</t>
        </r>
        <r>
          <rPr>
            <sz val="9"/>
            <color indexed="81"/>
            <rFont val="Tahoma"/>
            <family val="2"/>
          </rPr>
          <t>Does the parcell have a low or high risk of contamination?</t>
        </r>
        <r>
          <rPr>
            <b/>
            <sz val="9"/>
            <color indexed="81"/>
            <rFont val="Tahoma"/>
            <family val="2"/>
          </rPr>
          <t xml:space="preserve">
Examples of sources of contamination:
</t>
        </r>
        <r>
          <rPr>
            <sz val="9"/>
            <color indexed="81"/>
            <rFont val="Tahoma"/>
            <family val="2"/>
          </rPr>
          <t xml:space="preserve">1) Drift
2) etc.
</t>
        </r>
        <r>
          <rPr>
            <b/>
            <sz val="9"/>
            <color indexed="81"/>
            <rFont val="Tahoma"/>
            <family val="2"/>
          </rPr>
          <t xml:space="preserve">
Risk points - Options:</t>
        </r>
        <r>
          <rPr>
            <sz val="9"/>
            <color indexed="81"/>
            <rFont val="Tahoma"/>
            <family val="2"/>
          </rPr>
          <t xml:space="preserve">
0-Low risk
4-High risk
</t>
        </r>
      </text>
    </comment>
    <comment ref="L11" authorId="0" shapeId="0">
      <text>
        <r>
          <rPr>
            <b/>
            <sz val="9"/>
            <color indexed="81"/>
            <rFont val="Tahoma"/>
            <family val="2"/>
          </rPr>
          <t xml:space="preserve">Explanation:
</t>
        </r>
        <r>
          <rPr>
            <sz val="9"/>
            <color indexed="81"/>
            <rFont val="Tahoma"/>
            <family val="2"/>
          </rPr>
          <t>Average of the 4 parameters</t>
        </r>
      </text>
    </comment>
    <comment ref="M11" authorId="0" shapeId="0">
      <text>
        <r>
          <rPr>
            <b/>
            <sz val="9"/>
            <color indexed="81"/>
            <rFont val="Tahoma"/>
            <family val="2"/>
          </rPr>
          <t>Explanation:</t>
        </r>
        <r>
          <rPr>
            <sz val="9"/>
            <color indexed="81"/>
            <rFont val="Tahoma"/>
            <family val="2"/>
          </rPr>
          <t xml:space="preserve">
Risk points below 1-no sample
Risk points above 1-sample needed</t>
        </r>
      </text>
    </comment>
  </commentList>
</comments>
</file>

<file path=xl/sharedStrings.xml><?xml version="1.0" encoding="utf-8"?>
<sst xmlns="http://schemas.openxmlformats.org/spreadsheetml/2006/main" count="115" uniqueCount="109">
  <si>
    <t>size ≤5 ha</t>
  </si>
  <si>
    <t>5 ha &lt;size ≤50 ha</t>
  </si>
  <si>
    <t>50 ha&lt; size</t>
  </si>
  <si>
    <t>ADMIN Color red and green</t>
  </si>
  <si>
    <t>ADMIN Values documentation description</t>
  </si>
  <si>
    <t>ADMIN Values documentation Points</t>
  </si>
  <si>
    <t>ADMIN Values size points</t>
  </si>
  <si>
    <t>ADMIN Values size description</t>
  </si>
  <si>
    <t>ADMIN Valus Agronomic activities documentation</t>
  </si>
  <si>
    <t>ADMIN Valus Agronomic poiints</t>
  </si>
  <si>
    <t>Virgin land</t>
  </si>
  <si>
    <t>Low risk-No sample needed</t>
  </si>
  <si>
    <t>Average risk points of the plot</t>
  </si>
  <si>
    <t>Low risk</t>
  </si>
  <si>
    <t>High risk</t>
  </si>
  <si>
    <t>ADMIN Parcel with risk of contamination? Description</t>
  </si>
  <si>
    <t>ADMIN Parcel with risk of contamination? Points</t>
  </si>
  <si>
    <t>High risk-Sample needed</t>
  </si>
  <si>
    <t>Risk and sampling assessment</t>
  </si>
  <si>
    <t>Only organic agronomic practices the last 3 years</t>
  </si>
  <si>
    <t>Missing parameter</t>
  </si>
  <si>
    <t>Admin Average risk points of the plot</t>
  </si>
  <si>
    <t>No plot ID</t>
  </si>
  <si>
    <t>Farm</t>
  </si>
  <si>
    <t>Field Name or Number</t>
  </si>
  <si>
    <t>GPS coordinates</t>
  </si>
  <si>
    <t>Size (ha) declared by the operator</t>
  </si>
  <si>
    <t xml:space="preserve">Inspector comments </t>
  </si>
  <si>
    <t xml:space="preserve">Certifier comments </t>
  </si>
  <si>
    <t>Inspector please fill in the blue fields</t>
  </si>
  <si>
    <t>Fallow land min. 3 years</t>
  </si>
  <si>
    <t xml:space="preserve">Name of inspector conducting the Risk assessment/ inspection: </t>
  </si>
  <si>
    <t>Photographic evidence of the plot (Picture)</t>
  </si>
  <si>
    <t>Agronomic practices 3 years ago</t>
  </si>
  <si>
    <t>Agronomic practices 2 years ago</t>
  </si>
  <si>
    <t>Agronomic practices 12 months prior to current date</t>
  </si>
  <si>
    <t>Enough documentation</t>
  </si>
  <si>
    <t>Not enough documentation</t>
  </si>
  <si>
    <r>
      <t xml:space="preserve">Documentary evidence  
</t>
    </r>
    <r>
      <rPr>
        <sz val="8"/>
        <color rgb="FFFF0000"/>
        <rFont val="Arial"/>
        <family val="2"/>
      </rPr>
      <t>(Select from drop down menu below)</t>
    </r>
  </si>
  <si>
    <r>
      <t xml:space="preserve">Size of the plot
</t>
    </r>
    <r>
      <rPr>
        <sz val="8"/>
        <color rgb="FFFF0000"/>
        <rFont val="Arial"/>
        <family val="2"/>
      </rPr>
      <t>(Select from drop down menu below)</t>
    </r>
  </si>
  <si>
    <r>
      <t xml:space="preserve">Risk of contamination?
</t>
    </r>
    <r>
      <rPr>
        <sz val="8"/>
        <color rgb="FFFF0000"/>
        <rFont val="Arial"/>
        <family val="2"/>
      </rPr>
      <t>(Select from drop down menu below)</t>
    </r>
  </si>
  <si>
    <t>Risk Analysis Retroactive Recognition (Reg. (EU) 2018/848)</t>
  </si>
  <si>
    <t xml:space="preserve">Date of risk analysis by inspector: </t>
  </si>
  <si>
    <t>Name of Certifier (EO)</t>
  </si>
  <si>
    <t xml:space="preserve">Intact No. / Name of the operator:    </t>
  </si>
  <si>
    <t>Date of confirmation of Risk assessment by Certifier(EO)</t>
  </si>
  <si>
    <t>The result of the risk analysis is a basis for determining the sampling necessity on soil and/or plant from each land parcel
Legal basis: Regulation (EU) 2021/1698, Article 24, 2 (a)
In case that there is "Not enough documentary evidence." but the average risk points of the plot is below 1 the certifier must give an explanation of why a sample is not needed. 
For  details see document 4-2-3-1-3_EN_Retroactive Recognition Reg EU 2018/848 WI</t>
  </si>
  <si>
    <t>v 08.01.2025</t>
  </si>
  <si>
    <r>
      <t xml:space="preserve">Agronomic practices 
</t>
    </r>
    <r>
      <rPr>
        <sz val="8"/>
        <color rgb="FFFF0000"/>
        <rFont val="Arial"/>
        <family val="2"/>
      </rPr>
      <t>(Select from drop down menu below)</t>
    </r>
  </si>
  <si>
    <t>Conventional agronomic practices within the last 3 years or
within the requested period/ Agronomic practices unknown</t>
  </si>
  <si>
    <t>Câmpurile galbene trebuie completate de operator.</t>
  </si>
  <si>
    <t>1. Informații generale</t>
  </si>
  <si>
    <r>
      <t>a.</t>
    </r>
    <r>
      <rPr>
        <sz val="7"/>
        <rFont val="Times New Roman"/>
        <family val="1"/>
      </rPr>
      <t>    </t>
    </r>
    <r>
      <rPr>
        <sz val="7"/>
        <rFont val="Arial"/>
        <family val="2"/>
      </rPr>
      <t> </t>
    </r>
    <r>
      <rPr>
        <sz val="10"/>
        <rFont val="Arial"/>
        <family val="2"/>
      </rPr>
      <t xml:space="preserve"> Operator / Fermă:</t>
    </r>
  </si>
  <si>
    <t xml:space="preserve">Numele operatorului: </t>
  </si>
  <si>
    <t>Dovada gestionării anterioare a terenului (UE) Reg. 2018/848 – JAS / Istoricul parcelei NOP</t>
  </si>
  <si>
    <r>
      <t>b.</t>
    </r>
    <r>
      <rPr>
        <sz val="7"/>
        <rFont val="Times New Roman"/>
        <family val="1"/>
      </rPr>
      <t xml:space="preserve">      </t>
    </r>
    <r>
      <rPr>
        <sz val="10"/>
        <rFont val="Arial"/>
        <family val="2"/>
      </rPr>
      <t>Persoana care furnizează informațiile / Data</t>
    </r>
  </si>
  <si>
    <r>
      <t>c.</t>
    </r>
    <r>
      <rPr>
        <sz val="7"/>
        <rFont val="Times New Roman"/>
        <family val="1"/>
      </rPr>
      <t xml:space="preserve">      </t>
    </r>
    <r>
      <rPr>
        <sz val="10"/>
        <rFont val="Arial"/>
        <family val="2"/>
      </rPr>
      <t>Funcția persoanei care furnizează informațiile</t>
    </r>
  </si>
  <si>
    <t>d.  Recunoaștere retroactivă solicitată pentru:</t>
  </si>
  <si>
    <r>
      <t>e.</t>
    </r>
    <r>
      <rPr>
        <sz val="7"/>
        <rFont val="Times New Roman"/>
        <family val="1"/>
      </rPr>
      <t>   </t>
    </r>
    <r>
      <rPr>
        <sz val="10"/>
        <rFont val="Arial"/>
        <family val="2"/>
      </rPr>
      <t>  Tipul operațiunii (vă rugăm bifați):</t>
    </r>
  </si>
  <si>
    <r>
      <t>f.</t>
    </r>
    <r>
      <rPr>
        <sz val="7"/>
        <rFont val="Times New Roman"/>
        <family val="1"/>
      </rPr>
      <t xml:space="preserve">       </t>
    </r>
    <r>
      <rPr>
        <i/>
        <sz val="10"/>
        <rFont val="Arial"/>
        <family val="2"/>
      </rPr>
      <t>Pentru ferme individuale – vă rugăm bifați opțiunea aplicabilă (doar pentru Reg. (UE) 2018/848 și JAS):</t>
    </r>
  </si>
  <si>
    <r>
      <t>g.</t>
    </r>
    <r>
      <rPr>
        <sz val="7"/>
        <rFont val="Times New Roman"/>
        <family val="1"/>
      </rPr>
      <t xml:space="preserve">      </t>
    </r>
    <r>
      <rPr>
        <i/>
        <sz val="10"/>
        <rFont val="Arial"/>
        <family val="2"/>
      </rPr>
      <t>Pentru grupuri de fermieri – vă rugăm bifați opțiunea aplicabilă (doar pentru Reg. (UE) 2018/848 și JAS):</t>
    </r>
  </si>
  <si>
    <t>3 ani</t>
  </si>
  <si>
    <t>2 ani</t>
  </si>
  <si>
    <t>1 an</t>
  </si>
  <si>
    <t>Fermă individuală (continuați la secțiunea (f))</t>
  </si>
  <si>
    <t>Grup de fermieri (continuați la secțiunea g)</t>
  </si>
  <si>
    <t>Se solicită recunoaștere retroactivă pentru întreaga fermă.</t>
  </si>
  <si>
    <t>Se solicită recunoaștere retroactivă doar pentru anumite parcele (suplimentare) specifice.</t>
  </si>
  <si>
    <t>Se solicită recunoaștere retroactivă pentru întregul grup.</t>
  </si>
  <si>
    <t>Se solicită recunoaștere retroactivă doar pentru unii membri (noi).</t>
  </si>
  <si>
    <t xml:space="preserve">Se solicită recunoaștere retroactivă doar pentru anumite parcele (suplimentare) ale unor membri.
</t>
  </si>
  <si>
    <t>2.Vă rugăm să enumerați toate parcelele fermei pentru care solicitați recunoașterea retroactivă a gestionării ecologice a terenului (Reg. (UE) 2018/848 și JAS), inclusiv toate celelalte parcele care ar putea intra în conversie ecologică și prima inspecție conform NOP.</t>
  </si>
  <si>
    <t xml:space="preserve">Fermă / ID membru (doar pentru grupuri)
</t>
  </si>
  <si>
    <t xml:space="preserve">Denumirea sau numărul parcelei (câmpului)
</t>
  </si>
  <si>
    <t xml:space="preserve">Coordonate GPS
</t>
  </si>
  <si>
    <t xml:space="preserve">Suprafață (ha)
</t>
  </si>
  <si>
    <t>Harta se află în anexă. °</t>
  </si>
  <si>
    <t>Ultima utilizare a produselor agrochimice (zi, lună, an); indicați NA dacă este cazul.</t>
  </si>
  <si>
    <t xml:space="preserve">Cultură
</t>
  </si>
  <si>
    <t xml:space="preserve">3 ani în urmă
</t>
  </si>
  <si>
    <t xml:space="preserve">2 ani în urmă
</t>
  </si>
  <si>
    <t xml:space="preserve">Îngrășământ utilizat*
</t>
  </si>
  <si>
    <t>Pesticide, erbicide</t>
  </si>
  <si>
    <r>
      <t xml:space="preserve">Semințe </t>
    </r>
    <r>
      <rPr>
        <sz val="9"/>
        <rFont val="Arial"/>
        <family val="2"/>
      </rPr>
      <t>(ecologice / tratate / netratate)</t>
    </r>
  </si>
  <si>
    <r>
      <t>Practici agronomice (</t>
    </r>
    <r>
      <rPr>
        <sz val="10"/>
        <color rgb="FFFF0000"/>
        <rFont val="Arial"/>
        <family val="2"/>
      </rPr>
      <t xml:space="preserve">selectați din meniul derulant de mai jos)
</t>
    </r>
  </si>
  <si>
    <t>Cultură</t>
  </si>
  <si>
    <t xml:space="preserve">Îngrășământ utilizat* </t>
  </si>
  <si>
    <t>12 luni înainte de data curentă</t>
  </si>
  <si>
    <r>
      <t xml:space="preserve">Practici agronomice </t>
    </r>
    <r>
      <rPr>
        <sz val="10"/>
        <color rgb="FFFF0000"/>
        <rFont val="Arial"/>
        <family val="2"/>
      </rPr>
      <t>(selectați din meniul derulant de mai jos)</t>
    </r>
  </si>
  <si>
    <r>
      <t xml:space="preserve">Semințe / material de înmulțire (Reg. UE 2018/848) </t>
    </r>
    <r>
      <rPr>
        <sz val="9"/>
        <rFont val="Arial"/>
        <family val="2"/>
      </rPr>
      <t>(ecologic / tratat / netratat)</t>
    </r>
    <r>
      <rPr>
        <b/>
        <sz val="9"/>
        <rFont val="Arial"/>
        <family val="2"/>
      </rPr>
      <t xml:space="preserve">
</t>
    </r>
  </si>
  <si>
    <t xml:space="preserve">Volumul producției în curs (kg/ha)
</t>
  </si>
  <si>
    <t xml:space="preserve">Explicația dovezilor privind neutilizarea pesticidelor chimice, erbicidelor, îngrășămintelor, semințelor tratate etc. în anii anteriori semnării contractului cu CERES GmbH (vă rugăm să fiți cât mai detaliat posibil!)
</t>
  </si>
  <si>
    <t>Anexă (de ex.: fotografii, certificate ecologice, confirmări etc.)</t>
  </si>
  <si>
    <t>Meniu</t>
  </si>
  <si>
    <t xml:space="preserve">Pajiști naturale fără management agricol
</t>
  </si>
  <si>
    <t>Dacă sunt necesare mai multe rânduri, vă rugăm să le adăugați mai sus.</t>
  </si>
  <si>
    <t>* Îngrășăminte, promotori de creștere a plantelor, amelioratori de sol</t>
  </si>
  <si>
    <t>Declarație cu caracter juridic obligatoriu:</t>
  </si>
  <si>
    <t xml:space="preserve">Numărul actului de identitate național al persoanei semnatare:
</t>
  </si>
  <si>
    <t>Locul, data și semnătura:</t>
  </si>
  <si>
    <t xml:space="preserve">Convențional
</t>
  </si>
  <si>
    <t>Ecologic (fără utilizarea de agrochimicale)</t>
  </si>
  <si>
    <t>Fără management – teren necultivat / teren virgin / plantație abandonată</t>
  </si>
  <si>
    <t>Certificare anterioară</t>
  </si>
  <si>
    <t xml:space="preserve">Necunoscut
</t>
  </si>
  <si>
    <t xml:space="preserve">Scopul acestui formular este de a înregistra gestionarea anterioară a terenului în cazurile în care fermierii sau grupurile de operatori declară că nu au utilizat substanțe agrochimice înainte de semnarea primului contract cu un organism de certificare ecologic acreditat. Acesta trebuie utilizat în special pentru astfel de cazuri în conformitate cu Regulamentul (UE) 2018/848 (și Reg. 2020/464, art. 1) și JAS, precum și pentru a înregistra declarația privind istoricul parcelei conform NOP.
</t>
  </si>
  <si>
    <r>
      <t>Practici agronomice</t>
    </r>
    <r>
      <rPr>
        <sz val="10"/>
        <color rgb="FFFF0000"/>
        <rFont val="Arial"/>
        <family val="2"/>
        <charset val="204"/>
      </rPr>
      <t xml:space="preserve"> (selectați din meniul derulant de mai jos)</t>
    </r>
  </si>
  <si>
    <t>Declar că informațiile furnizate mai sus sunt adevărate. Confirm că am fost în permanență la fermă în perioada menționată în tabelul menționat mai sus. Sunt conștient de faptul că orice informație greșită poate duce la suspendarea sau revocarea certificării organice (NOP).</t>
  </si>
  <si>
    <t>4-3-1-14_RO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</si>
</sst>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2"/>
      <name val="Verdana"/>
      <family val="2"/>
    </font>
    <font>
      <sz val="10"/>
      <name val="Verdana"/>
      <family val="2"/>
    </font>
    <font>
      <sz val="8"/>
      <name val="Verdana"/>
      <family val="2"/>
    </font>
    <font>
      <sz val="9"/>
      <color indexed="81"/>
      <name val="Tahoma"/>
      <family val="2"/>
    </font>
    <font>
      <b/>
      <sz val="9"/>
      <color indexed="81"/>
      <name val="Tahoma"/>
      <family val="2"/>
    </font>
    <font>
      <sz val="10"/>
      <name val="Arial"/>
      <family val="2"/>
    </font>
    <font>
      <u/>
      <sz val="9"/>
      <color indexed="81"/>
      <name val="Tahoma"/>
      <family val="2"/>
    </font>
    <font>
      <b/>
      <sz val="10"/>
      <name val="Arial"/>
      <family val="2"/>
    </font>
    <font>
      <b/>
      <i/>
      <sz val="10"/>
      <color rgb="FF000000"/>
      <name val="Arial"/>
      <family val="2"/>
    </font>
    <font>
      <sz val="7"/>
      <name val="Times New Roman"/>
      <family val="1"/>
    </font>
    <font>
      <i/>
      <sz val="10"/>
      <name val="Arial"/>
      <family val="2"/>
    </font>
    <font>
      <sz val="12"/>
      <name val="Arial"/>
      <family val="2"/>
    </font>
    <font>
      <b/>
      <sz val="12"/>
      <name val="Arial"/>
      <family val="2"/>
    </font>
    <font>
      <b/>
      <sz val="9"/>
      <name val="Arial"/>
      <family val="2"/>
    </font>
    <font>
      <sz val="9"/>
      <name val="Arial"/>
      <family val="2"/>
    </font>
    <font>
      <b/>
      <sz val="11"/>
      <name val="Arial"/>
      <family val="2"/>
    </font>
    <font>
      <sz val="11"/>
      <name val="Arial"/>
      <family val="2"/>
    </font>
    <font>
      <sz val="10"/>
      <color rgb="FFFF0000"/>
      <name val="Arial"/>
      <family val="2"/>
    </font>
    <font>
      <sz val="8"/>
      <name val="Arial"/>
      <family val="2"/>
    </font>
    <font>
      <sz val="8"/>
      <color rgb="FFFF0000"/>
      <name val="Arial"/>
      <family val="2"/>
    </font>
    <font>
      <b/>
      <sz val="14"/>
      <name val="Arial"/>
      <family val="2"/>
    </font>
    <font>
      <sz val="10"/>
      <name val="Arial"/>
      <family val="2"/>
      <charset val="238"/>
    </font>
    <font>
      <sz val="7"/>
      <name val="Arial"/>
      <family val="2"/>
    </font>
    <font>
      <sz val="10"/>
      <color rgb="FFFF0000"/>
      <name val="Arial"/>
      <family val="2"/>
      <charset val="204"/>
    </font>
  </fonts>
  <fills count="6">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F2CC"/>
        <bgColor indexed="64"/>
      </patternFill>
    </fill>
    <fill>
      <patternFill patternType="solid">
        <fgColor rgb="FFDEEAF6"/>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s>
  <cellStyleXfs count="1">
    <xf numFmtId="0" fontId="0" fillId="0" borderId="0"/>
  </cellStyleXfs>
  <cellXfs count="149">
    <xf numFmtId="0" fontId="0" fillId="0" borderId="0" xfId="0"/>
    <xf numFmtId="0" fontId="2" fillId="0" borderId="0" xfId="0" applyFont="1" applyProtection="1">
      <protection locked="0"/>
    </xf>
    <xf numFmtId="0" fontId="1" fillId="0" borderId="0" xfId="0" applyFont="1" applyProtection="1">
      <protection locked="0"/>
    </xf>
    <xf numFmtId="0" fontId="2" fillId="0" borderId="0" xfId="0" applyFont="1" applyAlignment="1" applyProtection="1">
      <alignment wrapText="1"/>
      <protection locked="0"/>
    </xf>
    <xf numFmtId="0" fontId="3" fillId="0" borderId="1" xfId="0" applyFont="1" applyBorder="1" applyProtection="1">
      <protection locked="0"/>
    </xf>
    <xf numFmtId="0" fontId="3" fillId="3" borderId="1" xfId="0" applyFont="1" applyFill="1" applyBorder="1" applyProtection="1">
      <protection locked="0"/>
    </xf>
    <xf numFmtId="0" fontId="3" fillId="0" borderId="0" xfId="0" applyFont="1" applyProtection="1">
      <protection locked="0"/>
    </xf>
    <xf numFmtId="0" fontId="17" fillId="0" borderId="0" xfId="0" applyFont="1" applyProtection="1">
      <protection locked="0"/>
    </xf>
    <xf numFmtId="0" fontId="17" fillId="0" borderId="0" xfId="0" applyFont="1" applyAlignment="1" applyProtection="1">
      <alignment horizontal="left" wrapText="1"/>
      <protection locked="0"/>
    </xf>
    <xf numFmtId="0" fontId="17" fillId="3" borderId="1" xfId="0" applyFont="1" applyFill="1" applyBorder="1" applyProtection="1">
      <protection locked="0"/>
    </xf>
    <xf numFmtId="0" fontId="17" fillId="3" borderId="1" xfId="0" applyFont="1" applyFill="1" applyBorder="1" applyAlignment="1" applyProtection="1">
      <alignment wrapText="1"/>
      <protection locked="0"/>
    </xf>
    <xf numFmtId="0" fontId="17" fillId="0" borderId="1" xfId="0" applyFont="1" applyBorder="1" applyProtection="1">
      <protection locked="0"/>
    </xf>
    <xf numFmtId="0" fontId="17" fillId="0" borderId="0" xfId="0" applyFont="1" applyAlignment="1" applyProtection="1">
      <alignment wrapText="1"/>
      <protection locked="0"/>
    </xf>
    <xf numFmtId="0" fontId="16" fillId="2" borderId="0" xfId="0" applyFont="1" applyFill="1" applyAlignment="1" applyProtection="1">
      <alignment horizontal="center" wrapText="1"/>
      <protection locked="0"/>
    </xf>
    <xf numFmtId="0" fontId="6" fillId="0" borderId="0" xfId="0" applyFont="1" applyProtection="1">
      <protection locked="0"/>
    </xf>
    <xf numFmtId="0" fontId="0" fillId="0" borderId="0" xfId="0" applyProtection="1">
      <protection locked="0"/>
    </xf>
    <xf numFmtId="0" fontId="0" fillId="0" borderId="0" xfId="0" applyAlignment="1" applyProtection="1">
      <alignment horizontal="left"/>
      <protection locked="0"/>
    </xf>
    <xf numFmtId="0" fontId="12"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8" fillId="0" borderId="0" xfId="0" applyFont="1" applyProtection="1">
      <protection locked="0"/>
    </xf>
    <xf numFmtId="0" fontId="15" fillId="4" borderId="1" xfId="0" applyFont="1" applyFill="1" applyBorder="1" applyAlignment="1" applyProtection="1">
      <alignment vertical="center" wrapText="1"/>
      <protection locked="0"/>
    </xf>
    <xf numFmtId="0" fontId="6" fillId="0" borderId="0" xfId="0" applyFont="1" applyAlignment="1" applyProtection="1">
      <alignment vertical="center"/>
      <protection locked="0"/>
    </xf>
    <xf numFmtId="0" fontId="17" fillId="0" borderId="0" xfId="0" applyFont="1" applyAlignment="1" applyProtection="1">
      <alignment vertical="center"/>
      <protection locked="0"/>
    </xf>
    <xf numFmtId="14" fontId="15" fillId="4" borderId="11" xfId="0" applyNumberFormat="1" applyFont="1" applyFill="1" applyBorder="1" applyAlignment="1" applyProtection="1">
      <alignment vertical="center" wrapText="1"/>
      <protection locked="0"/>
    </xf>
    <xf numFmtId="0" fontId="15" fillId="4" borderId="22" xfId="0" applyFont="1" applyFill="1" applyBorder="1" applyAlignment="1" applyProtection="1">
      <alignment vertical="center" wrapText="1"/>
      <protection locked="0"/>
    </xf>
    <xf numFmtId="0" fontId="15" fillId="4" borderId="13" xfId="0" applyFont="1" applyFill="1" applyBorder="1" applyAlignment="1" applyProtection="1">
      <alignment vertical="center" wrapText="1"/>
      <protection locked="0"/>
    </xf>
    <xf numFmtId="0" fontId="15" fillId="4" borderId="19" xfId="0" applyFont="1" applyFill="1" applyBorder="1" applyAlignment="1" applyProtection="1">
      <alignment vertical="center" wrapText="1"/>
      <protection locked="0"/>
    </xf>
    <xf numFmtId="0" fontId="16" fillId="0" borderId="0" xfId="0" applyFont="1" applyAlignment="1" applyProtection="1">
      <alignment wrapText="1"/>
      <protection locked="0"/>
    </xf>
    <xf numFmtId="0" fontId="16" fillId="0" borderId="0" xfId="0" applyFont="1" applyAlignment="1" applyProtection="1">
      <alignment vertical="top" wrapText="1"/>
      <protection locked="0"/>
    </xf>
    <xf numFmtId="0" fontId="6" fillId="3" borderId="1" xfId="0" applyFont="1" applyFill="1" applyBorder="1" applyAlignment="1" applyProtection="1">
      <alignment vertical="top" wrapText="1"/>
      <protection locked="0"/>
    </xf>
    <xf numFmtId="0" fontId="17" fillId="0" borderId="0" xfId="0" applyFont="1" applyAlignment="1" applyProtection="1">
      <alignment vertical="top" wrapText="1"/>
      <protection locked="0"/>
    </xf>
    <xf numFmtId="0" fontId="6" fillId="0" borderId="2" xfId="0" applyFont="1" applyBorder="1" applyAlignment="1">
      <alignment horizontal="left" vertical="top"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13" fillId="0" borderId="0" xfId="0" applyFont="1"/>
    <xf numFmtId="0" fontId="6" fillId="0" borderId="18" xfId="0" applyFont="1" applyBorder="1" applyAlignment="1">
      <alignment horizontal="center" vertical="top" wrapText="1"/>
    </xf>
    <xf numFmtId="0" fontId="14" fillId="0" borderId="1" xfId="0" applyFont="1" applyBorder="1" applyAlignment="1">
      <alignment vertical="center" wrapText="1"/>
    </xf>
    <xf numFmtId="0" fontId="14" fillId="0" borderId="19" xfId="0" applyFont="1" applyBorder="1" applyAlignment="1">
      <alignment vertical="center" wrapText="1"/>
    </xf>
    <xf numFmtId="0" fontId="6" fillId="0" borderId="0" xfId="0" applyFont="1"/>
    <xf numFmtId="0" fontId="6"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7" fillId="4" borderId="11" xfId="0" applyFont="1" applyFill="1" applyBorder="1" applyAlignment="1" applyProtection="1">
      <alignment horizontal="center" vertical="center" wrapText="1"/>
      <protection locked="0"/>
    </xf>
    <xf numFmtId="0" fontId="16" fillId="2" borderId="1" xfId="0" applyFont="1" applyFill="1" applyBorder="1" applyAlignment="1" applyProtection="1">
      <alignment vertical="center" wrapText="1"/>
      <protection locked="0"/>
    </xf>
    <xf numFmtId="0" fontId="6" fillId="4" borderId="11" xfId="0" applyFont="1" applyFill="1" applyBorder="1" applyAlignment="1" applyProtection="1">
      <alignment horizontal="center" vertical="center" wrapText="1"/>
      <protection locked="0"/>
    </xf>
    <xf numFmtId="0" fontId="17" fillId="0" borderId="0" xfId="0" applyFont="1"/>
    <xf numFmtId="0" fontId="21" fillId="0" borderId="0" xfId="0" applyFont="1" applyAlignment="1">
      <alignment vertical="center"/>
    </xf>
    <xf numFmtId="0" fontId="17" fillId="4" borderId="11" xfId="0" applyFont="1" applyFill="1" applyBorder="1" applyAlignment="1">
      <alignment vertical="center" wrapText="1"/>
    </xf>
    <xf numFmtId="0" fontId="17" fillId="4" borderId="1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2" borderId="1" xfId="0" applyFont="1" applyFill="1" applyBorder="1" applyAlignment="1">
      <alignment wrapText="1"/>
    </xf>
    <xf numFmtId="0" fontId="17" fillId="0" borderId="1" xfId="0" applyFont="1" applyBorder="1" applyAlignment="1" applyProtection="1">
      <alignment wrapText="1"/>
      <protection locked="0"/>
    </xf>
    <xf numFmtId="0" fontId="2" fillId="3" borderId="1" xfId="0" applyFont="1" applyFill="1" applyBorder="1" applyAlignment="1" applyProtection="1">
      <alignment wrapText="1"/>
      <protection locked="0"/>
    </xf>
    <xf numFmtId="0" fontId="3" fillId="0" borderId="1" xfId="0" applyFont="1" applyBorder="1" applyAlignment="1" applyProtection="1">
      <alignment wrapText="1"/>
      <protection locked="0"/>
    </xf>
    <xf numFmtId="0" fontId="2" fillId="5" borderId="1" xfId="0" applyFont="1" applyFill="1" applyBorder="1" applyAlignment="1" applyProtection="1">
      <alignment wrapText="1"/>
      <protection locked="0"/>
    </xf>
    <xf numFmtId="0" fontId="17" fillId="4" borderId="1" xfId="0" applyFont="1" applyFill="1" applyBorder="1" applyAlignment="1">
      <alignment vertical="center" wrapText="1"/>
    </xf>
    <xf numFmtId="0" fontId="17" fillId="4" borderId="1" xfId="0" applyFont="1" applyFill="1" applyBorder="1" applyAlignment="1" applyProtection="1">
      <alignment horizontal="center" vertical="center"/>
      <protection locked="0"/>
    </xf>
    <xf numFmtId="0" fontId="0" fillId="4" borderId="1" xfId="0" applyFill="1" applyBorder="1" applyProtection="1">
      <protection locked="0"/>
      <extLst>
        <ext xmlns:xfpb="http://schemas.microsoft.com/office/spreadsheetml/2022/featurepropertybag" uri="{C7286773-470A-42A8-94C5-96B5CB345126}">
          <xfpb:xfComplement i="0"/>
        </ext>
      </extLst>
    </xf>
    <xf numFmtId="0" fontId="6" fillId="4" borderId="1" xfId="0" applyFont="1" applyFill="1" applyBorder="1" applyProtection="1">
      <protection locked="0"/>
      <extLst>
        <ext xmlns:xfpb="http://schemas.microsoft.com/office/spreadsheetml/2022/featurepropertybag" uri="{C7286773-470A-42A8-94C5-96B5CB345126}">
          <xfpb:xfComplement i="0"/>
        </ext>
      </extLst>
    </xf>
    <xf numFmtId="0" fontId="6" fillId="4" borderId="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0" fillId="4" borderId="1"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17" fillId="0" borderId="0" xfId="0" applyFont="1" applyAlignment="1" applyProtection="1">
      <alignment vertical="center" wrapText="1"/>
      <protection locked="0"/>
    </xf>
    <xf numFmtId="0" fontId="0" fillId="4" borderId="25" xfId="0" applyFill="1" applyBorder="1" applyProtection="1">
      <protection locked="0"/>
    </xf>
    <xf numFmtId="0" fontId="12" fillId="4" borderId="12" xfId="0" applyFont="1" applyFill="1" applyBorder="1" applyAlignment="1" applyProtection="1">
      <alignment vertical="center"/>
      <protection locked="0"/>
    </xf>
    <xf numFmtId="0" fontId="12" fillId="4" borderId="13" xfId="0" applyFont="1" applyFill="1" applyBorder="1" applyAlignment="1" applyProtection="1">
      <alignment vertical="center"/>
      <protection locked="0"/>
    </xf>
    <xf numFmtId="0" fontId="12" fillId="4" borderId="11" xfId="0" applyFont="1" applyFill="1" applyBorder="1" applyAlignment="1" applyProtection="1">
      <alignment vertical="center"/>
      <protection locked="0"/>
    </xf>
    <xf numFmtId="0" fontId="22" fillId="0" borderId="0" xfId="0" applyFont="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5" fillId="4" borderId="26" xfId="0" applyFont="1" applyFill="1" applyBorder="1" applyAlignment="1" applyProtection="1">
      <alignment vertical="center" wrapText="1"/>
      <protection locked="0"/>
    </xf>
    <xf numFmtId="0" fontId="15" fillId="4" borderId="27" xfId="0" applyFont="1" applyFill="1" applyBorder="1" applyAlignment="1" applyProtection="1">
      <alignment vertical="center" wrapText="1"/>
      <protection locked="0"/>
    </xf>
    <xf numFmtId="0" fontId="15" fillId="4" borderId="28" xfId="0" applyFont="1" applyFill="1" applyBorder="1" applyAlignment="1" applyProtection="1">
      <alignment vertical="center" wrapText="1"/>
      <protection locked="0"/>
    </xf>
    <xf numFmtId="0" fontId="6" fillId="4" borderId="1"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0" xfId="0" applyFont="1" applyAlignment="1">
      <alignment horizontal="left" vertical="center" wrapText="1"/>
    </xf>
    <xf numFmtId="0" fontId="6" fillId="0" borderId="0" xfId="0" applyFont="1" applyAlignment="1">
      <alignment wrapText="1"/>
    </xf>
    <xf numFmtId="0" fontId="6"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wrapText="1"/>
    </xf>
    <xf numFmtId="0" fontId="17" fillId="0" borderId="0" xfId="0" applyFont="1" applyAlignment="1">
      <alignment horizontal="center" vertical="center" wrapText="1"/>
    </xf>
    <xf numFmtId="0" fontId="17" fillId="4" borderId="0" xfId="0" applyFont="1" applyFill="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1" xfId="0" applyFont="1" applyBorder="1" applyAlignment="1">
      <alignment horizontal="center"/>
    </xf>
    <xf numFmtId="0" fontId="17" fillId="0" borderId="0" xfId="0" applyFont="1" applyAlignment="1">
      <alignment horizontal="center" vertical="center"/>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12" fillId="4" borderId="11" xfId="0" applyFont="1" applyFill="1" applyBorder="1" applyAlignment="1" applyProtection="1">
      <alignment vertical="center" wrapText="1"/>
      <protection locked="0"/>
    </xf>
    <xf numFmtId="0" fontId="12" fillId="4" borderId="13" xfId="0" applyFont="1" applyFill="1" applyBorder="1" applyAlignment="1" applyProtection="1">
      <alignment vertical="center"/>
      <protection locked="0"/>
    </xf>
    <xf numFmtId="0" fontId="12" fillId="4" borderId="11" xfId="0" applyFont="1" applyFill="1" applyBorder="1" applyAlignment="1" applyProtection="1">
      <alignment vertical="center"/>
      <protection locked="0"/>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2" fillId="4" borderId="12" xfId="0" applyFont="1" applyFill="1" applyBorder="1" applyAlignment="1" applyProtection="1">
      <alignment vertical="center"/>
      <protection locked="0"/>
    </xf>
    <xf numFmtId="0" fontId="12" fillId="4" borderId="29" xfId="0" applyFont="1" applyFill="1" applyBorder="1" applyAlignment="1" applyProtection="1">
      <alignment vertical="center"/>
      <protection locked="0"/>
    </xf>
    <xf numFmtId="0" fontId="12" fillId="4" borderId="28" xfId="0" applyFont="1" applyFill="1" applyBorder="1" applyAlignment="1" applyProtection="1">
      <alignment vertical="center"/>
      <protection locked="0"/>
    </xf>
    <xf numFmtId="0" fontId="12" fillId="4" borderId="30" xfId="0" applyFont="1" applyFill="1" applyBorder="1" applyAlignment="1" applyProtection="1">
      <alignment vertical="center"/>
      <protection locked="0"/>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vertical="center" wrapText="1"/>
    </xf>
    <xf numFmtId="0" fontId="6" fillId="4" borderId="6"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0" borderId="6" xfId="0" applyFont="1" applyBorder="1" applyAlignment="1">
      <alignment horizontal="right" vertical="center" wrapText="1"/>
    </xf>
    <xf numFmtId="0" fontId="6" fillId="0" borderId="4" xfId="0" applyFont="1" applyBorder="1" applyAlignment="1">
      <alignment horizontal="right" vertical="center" wrapText="1"/>
    </xf>
    <xf numFmtId="0" fontId="6" fillId="0" borderId="3" xfId="0" applyFont="1" applyBorder="1" applyAlignment="1">
      <alignment horizontal="right" vertical="center" wrapText="1"/>
    </xf>
    <xf numFmtId="0" fontId="12" fillId="4" borderId="12" xfId="0" applyFont="1" applyFill="1" applyBorder="1" applyAlignment="1" applyProtection="1">
      <alignment vertical="top" wrapText="1"/>
      <protection locked="0"/>
    </xf>
    <xf numFmtId="0" fontId="12" fillId="4" borderId="13" xfId="0" applyFont="1" applyFill="1" applyBorder="1" applyAlignment="1" applyProtection="1">
      <alignment vertical="top" wrapText="1"/>
      <protection locked="0"/>
    </xf>
    <xf numFmtId="0" fontId="9" fillId="4" borderId="7"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0" fillId="4" borderId="1" xfId="0" applyFill="1" applyBorder="1" applyAlignment="1" applyProtection="1">
      <alignment horizontal="center"/>
      <protection locked="0"/>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6" fillId="0" borderId="18" xfId="0" applyFont="1" applyBorder="1" applyAlignment="1">
      <alignment horizontal="left" vertical="center"/>
    </xf>
    <xf numFmtId="0" fontId="6" fillId="0" borderId="17" xfId="0" applyFont="1" applyBorder="1" applyAlignment="1">
      <alignment horizontal="left" vertical="center"/>
    </xf>
    <xf numFmtId="0" fontId="0" fillId="0" borderId="0" xfId="0" applyBorder="1" applyAlignment="1" applyProtection="1">
      <alignment horizontal="center"/>
      <protection locked="0"/>
    </xf>
    <xf numFmtId="0" fontId="6" fillId="0" borderId="1" xfId="0" applyFont="1" applyBorder="1" applyAlignment="1">
      <alignment horizontal="left" vertical="center"/>
    </xf>
    <xf numFmtId="0" fontId="13" fillId="0" borderId="0" xfId="0" applyFont="1" applyAlignment="1">
      <alignment horizontal="left"/>
    </xf>
    <xf numFmtId="0" fontId="16" fillId="2" borderId="9" xfId="0" applyFont="1" applyFill="1" applyBorder="1" applyAlignment="1">
      <alignment horizontal="center" wrapText="1"/>
    </xf>
    <xf numFmtId="0" fontId="16" fillId="0" borderId="11" xfId="0" applyFont="1" applyBorder="1" applyAlignment="1">
      <alignment horizontal="left"/>
    </xf>
    <xf numFmtId="0" fontId="16" fillId="0" borderId="12" xfId="0" applyFont="1" applyBorder="1" applyAlignment="1">
      <alignment horizontal="left"/>
    </xf>
    <xf numFmtId="0" fontId="16" fillId="0" borderId="13" xfId="0" applyFont="1" applyBorder="1" applyAlignment="1">
      <alignment horizontal="left"/>
    </xf>
    <xf numFmtId="0" fontId="17" fillId="5" borderId="1" xfId="0" applyFont="1" applyFill="1" applyBorder="1" applyAlignment="1" applyProtection="1">
      <alignment horizontal="center"/>
      <protection locked="0"/>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6" fillId="0" borderId="1" xfId="0" applyFont="1" applyBorder="1" applyAlignment="1">
      <alignment horizontal="left" wrapText="1"/>
    </xf>
    <xf numFmtId="0" fontId="16" fillId="0" borderId="16" xfId="0" applyFont="1" applyBorder="1" applyAlignment="1">
      <alignment horizontal="left"/>
    </xf>
    <xf numFmtId="0" fontId="17" fillId="3" borderId="1" xfId="0" applyFont="1" applyFill="1" applyBorder="1" applyAlignment="1" applyProtection="1">
      <alignment horizontal="center"/>
      <protection locked="0"/>
    </xf>
    <xf numFmtId="14" fontId="17" fillId="3" borderId="1" xfId="0" applyNumberFormat="1" applyFont="1" applyFill="1" applyBorder="1" applyAlignment="1" applyProtection="1">
      <alignment horizontal="center"/>
      <protection locked="0"/>
    </xf>
    <xf numFmtId="0" fontId="17" fillId="0" borderId="12" xfId="0" applyFont="1" applyBorder="1" applyAlignment="1" applyProtection="1">
      <alignment horizontal="center" wrapText="1"/>
      <protection locked="0"/>
    </xf>
  </cellXfs>
  <cellStyles count="1">
    <cellStyle name="Normal" xfId="0" builtinId="0"/>
  </cellStyles>
  <dxfs count="2">
    <dxf>
      <fill>
        <patternFill>
          <bgColor theme="6"/>
        </patternFill>
      </fill>
    </dxf>
    <dxf>
      <fill>
        <patternFill>
          <bgColor theme="5"/>
        </patternFill>
      </fill>
    </dxf>
  </dxfs>
  <tableStyles count="0" defaultTableStyle="TableStyleMedium2" defaultPivotStyle="PivotStyleLight16"/>
  <colors>
    <mruColors>
      <color rgb="FFFFF2CC"/>
      <color rgb="FFDEEAF6"/>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573087</xdr:colOff>
      <xdr:row>1</xdr:row>
      <xdr:rowOff>55562</xdr:rowOff>
    </xdr:to>
    <xdr:pic>
      <xdr:nvPicPr>
        <xdr:cNvPr id="5" name="Bild 1" descr="logo ohne text">
          <a:extLst>
            <a:ext uri="{FF2B5EF4-FFF2-40B4-BE49-F238E27FC236}">
              <a16:creationId xmlns:a16="http://schemas.microsoft.com/office/drawing/2014/main" id="{5BA4D30C-F5D4-C035-3362-F10E70A18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8325" cy="222250"/>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54"/>
  <sheetViews>
    <sheetView tabSelected="1" zoomScale="80" zoomScaleNormal="80" workbookViewId="0">
      <selection activeCell="U12" sqref="U12"/>
    </sheetView>
  </sheetViews>
  <sheetFormatPr defaultColWidth="10.7109375" defaultRowHeight="12.75" x14ac:dyDescent="0.2"/>
  <cols>
    <col min="1" max="6" width="15.7109375" style="15" customWidth="1"/>
    <col min="7" max="7" width="16.5703125" style="15" customWidth="1"/>
    <col min="8" max="11" width="10.7109375" style="15"/>
    <col min="12" max="12" width="14.5703125" style="15" customWidth="1"/>
    <col min="13" max="13" width="15" style="15" customWidth="1"/>
    <col min="14" max="14" width="13.28515625" style="15" customWidth="1"/>
    <col min="15" max="16" width="10.7109375" style="15"/>
    <col min="17" max="17" width="14.5703125" style="15" customWidth="1"/>
    <col min="18" max="20" width="10.7109375" style="15"/>
    <col min="21" max="21" width="15" style="15" customWidth="1"/>
    <col min="22" max="22" width="25.28515625" style="15" customWidth="1"/>
    <col min="23" max="23" width="16.140625" style="15" customWidth="1"/>
    <col min="24" max="24" width="27" style="15" customWidth="1"/>
    <col min="25" max="16384" width="10.7109375" style="15"/>
  </cols>
  <sheetData>
    <row r="1" spans="1:17" x14ac:dyDescent="0.2">
      <c r="A1" s="14"/>
    </row>
    <row r="2" spans="1:17" ht="13.5" thickBot="1" x14ac:dyDescent="0.25"/>
    <row r="3" spans="1:17" ht="39" customHeight="1" thickBot="1" x14ac:dyDescent="0.25">
      <c r="A3" s="32"/>
      <c r="B3" s="34" t="s">
        <v>108</v>
      </c>
      <c r="C3" s="112" t="s">
        <v>54</v>
      </c>
      <c r="D3" s="113"/>
      <c r="E3" s="114"/>
      <c r="F3" s="119" t="s">
        <v>47</v>
      </c>
      <c r="G3" s="120"/>
      <c r="H3" s="120"/>
      <c r="I3" s="121"/>
      <c r="J3" s="16"/>
      <c r="K3" s="16"/>
      <c r="L3" s="16"/>
    </row>
    <row r="4" spans="1:17" ht="26.25" thickBot="1" x14ac:dyDescent="0.25">
      <c r="A4" s="33" t="s">
        <v>53</v>
      </c>
      <c r="B4" s="116"/>
      <c r="C4" s="117"/>
      <c r="D4" s="117"/>
      <c r="E4" s="117"/>
      <c r="F4" s="117"/>
      <c r="G4" s="117"/>
      <c r="H4" s="117"/>
      <c r="I4" s="118"/>
      <c r="J4" s="16"/>
      <c r="K4" s="16"/>
      <c r="L4" s="16"/>
    </row>
    <row r="5" spans="1:17" x14ac:dyDescent="0.2">
      <c r="A5" s="16"/>
      <c r="B5" s="16"/>
      <c r="C5" s="16"/>
      <c r="D5" s="16"/>
      <c r="E5" s="16"/>
      <c r="F5" s="16"/>
      <c r="G5" s="16"/>
      <c r="H5" s="16"/>
      <c r="I5" s="16"/>
      <c r="J5" s="16"/>
      <c r="K5" s="16"/>
      <c r="L5" s="16"/>
    </row>
    <row r="6" spans="1:17" ht="87" customHeight="1" x14ac:dyDescent="0.2">
      <c r="A6" s="115" t="s">
        <v>105</v>
      </c>
      <c r="B6" s="115"/>
      <c r="C6" s="115"/>
      <c r="D6" s="115"/>
      <c r="E6" s="115"/>
      <c r="F6" s="115"/>
      <c r="G6" s="115"/>
      <c r="H6" s="115"/>
      <c r="I6" s="115"/>
      <c r="J6" s="115"/>
      <c r="K6" s="115"/>
      <c r="L6" s="115"/>
    </row>
    <row r="8" spans="1:17" ht="76.900000000000006" customHeight="1" x14ac:dyDescent="0.2">
      <c r="A8" s="124" t="s">
        <v>50</v>
      </c>
      <c r="B8" s="125"/>
      <c r="C8" s="125"/>
      <c r="D8" s="125"/>
      <c r="E8" s="125"/>
      <c r="F8" s="125"/>
      <c r="G8" s="125"/>
      <c r="H8" s="125"/>
      <c r="I8" s="125"/>
      <c r="J8" s="125"/>
      <c r="K8" s="125"/>
      <c r="L8" s="125"/>
      <c r="M8" s="125"/>
      <c r="N8" s="125"/>
      <c r="O8" s="125"/>
      <c r="P8" s="125"/>
      <c r="Q8" s="125"/>
    </row>
    <row r="10" spans="1:17" ht="15.75" x14ac:dyDescent="0.25">
      <c r="A10" s="135" t="s">
        <v>51</v>
      </c>
      <c r="B10" s="135"/>
      <c r="C10" s="135"/>
      <c r="D10" s="135"/>
      <c r="E10" s="135"/>
    </row>
    <row r="11" spans="1:17" x14ac:dyDescent="0.2">
      <c r="A11" s="127" t="s">
        <v>52</v>
      </c>
      <c r="B11" s="128"/>
      <c r="C11" s="128"/>
      <c r="D11" s="128"/>
      <c r="E11" s="128"/>
      <c r="F11" s="129"/>
      <c r="G11" s="126"/>
      <c r="H11" s="126"/>
      <c r="I11" s="126"/>
      <c r="J11" s="126"/>
      <c r="K11" s="126"/>
      <c r="L11" s="126"/>
      <c r="M11" s="126"/>
      <c r="N11" s="126"/>
      <c r="O11" s="126"/>
      <c r="P11" s="126"/>
      <c r="Q11" s="126"/>
    </row>
    <row r="12" spans="1:17" x14ac:dyDescent="0.2">
      <c r="A12" s="127" t="s">
        <v>55</v>
      </c>
      <c r="B12" s="128"/>
      <c r="C12" s="128"/>
      <c r="D12" s="128"/>
      <c r="E12" s="128"/>
      <c r="F12" s="129"/>
      <c r="G12" s="126"/>
      <c r="H12" s="126"/>
      <c r="I12" s="126"/>
      <c r="J12" s="126"/>
      <c r="K12" s="126"/>
      <c r="L12" s="126"/>
      <c r="M12" s="126"/>
      <c r="N12" s="126"/>
      <c r="O12" s="126"/>
      <c r="P12" s="126"/>
      <c r="Q12" s="126"/>
    </row>
    <row r="13" spans="1:17" ht="14.45" customHeight="1" x14ac:dyDescent="0.2">
      <c r="A13" s="130" t="s">
        <v>56</v>
      </c>
      <c r="B13" s="131"/>
      <c r="C13" s="131"/>
      <c r="D13" s="131"/>
      <c r="E13" s="131"/>
      <c r="F13" s="132"/>
      <c r="G13" s="126"/>
      <c r="H13" s="126"/>
      <c r="I13" s="126"/>
      <c r="J13" s="126"/>
      <c r="K13" s="126"/>
      <c r="L13" s="126"/>
      <c r="M13" s="126"/>
      <c r="N13" s="126"/>
      <c r="O13" s="126"/>
      <c r="P13" s="126"/>
      <c r="Q13" s="126"/>
    </row>
    <row r="14" spans="1:17" ht="13.15" customHeight="1" x14ac:dyDescent="0.2">
      <c r="A14" s="79" t="s">
        <v>57</v>
      </c>
      <c r="B14" s="79"/>
      <c r="C14" s="79"/>
      <c r="D14" s="79"/>
      <c r="E14" s="79"/>
      <c r="F14" s="79"/>
      <c r="G14" s="84" t="s">
        <v>61</v>
      </c>
      <c r="H14" s="84"/>
      <c r="I14" s="60"/>
      <c r="J14" s="84" t="s">
        <v>62</v>
      </c>
      <c r="K14" s="84"/>
      <c r="L14" s="84"/>
      <c r="M14" s="60"/>
      <c r="N14" s="84" t="s">
        <v>63</v>
      </c>
      <c r="O14" s="84"/>
      <c r="P14" s="84"/>
      <c r="Q14" s="60"/>
    </row>
    <row r="15" spans="1:17" ht="12.75" customHeight="1" x14ac:dyDescent="0.2">
      <c r="A15" s="134" t="s">
        <v>58</v>
      </c>
      <c r="B15" s="134"/>
      <c r="C15" s="134"/>
      <c r="D15" s="134"/>
      <c r="E15" s="134"/>
      <c r="F15" s="134"/>
      <c r="G15" s="83" t="s">
        <v>64</v>
      </c>
      <c r="H15" s="83"/>
      <c r="I15" s="83"/>
      <c r="J15" s="83"/>
      <c r="K15" s="61"/>
      <c r="L15" s="83" t="s">
        <v>65</v>
      </c>
      <c r="M15" s="83"/>
      <c r="N15" s="83"/>
      <c r="O15" s="83"/>
      <c r="P15" s="83"/>
      <c r="Q15" s="60"/>
    </row>
    <row r="16" spans="1:17" ht="24" customHeight="1" x14ac:dyDescent="0.2">
      <c r="A16" s="79" t="s">
        <v>59</v>
      </c>
      <c r="B16" s="79"/>
      <c r="C16" s="79"/>
      <c r="D16" s="79"/>
      <c r="E16" s="79"/>
      <c r="F16" s="79"/>
      <c r="G16" s="78" t="s">
        <v>66</v>
      </c>
      <c r="H16" s="78"/>
      <c r="I16" s="78"/>
      <c r="J16" s="78"/>
      <c r="K16" s="62"/>
      <c r="L16" s="78" t="s">
        <v>67</v>
      </c>
      <c r="M16" s="78"/>
      <c r="N16" s="78"/>
      <c r="O16" s="78"/>
      <c r="P16" s="78"/>
      <c r="Q16" s="63"/>
    </row>
    <row r="17" spans="1:36" ht="54" customHeight="1" x14ac:dyDescent="0.2">
      <c r="A17" s="79" t="s">
        <v>60</v>
      </c>
      <c r="B17" s="79"/>
      <c r="C17" s="79"/>
      <c r="D17" s="79"/>
      <c r="E17" s="79"/>
      <c r="F17" s="79"/>
      <c r="G17" s="82" t="s">
        <v>68</v>
      </c>
      <c r="H17" s="82"/>
      <c r="I17" s="75"/>
      <c r="J17" s="82" t="s">
        <v>69</v>
      </c>
      <c r="K17" s="82"/>
      <c r="L17" s="82"/>
      <c r="M17" s="63"/>
      <c r="N17" s="82" t="s">
        <v>70</v>
      </c>
      <c r="O17" s="82"/>
      <c r="P17" s="82"/>
      <c r="Q17" s="63"/>
    </row>
    <row r="18" spans="1:36" x14ac:dyDescent="0.2">
      <c r="A18" s="14"/>
    </row>
    <row r="19" spans="1:36" ht="15.75" x14ac:dyDescent="0.25">
      <c r="A19" s="35" t="s">
        <v>71</v>
      </c>
    </row>
    <row r="20" spans="1:36" ht="13.5" thickBot="1" x14ac:dyDescent="0.25">
      <c r="AD20" s="14" t="s">
        <v>93</v>
      </c>
    </row>
    <row r="21" spans="1:36" ht="32.450000000000003" customHeight="1" x14ac:dyDescent="0.2">
      <c r="A21" s="86" t="s">
        <v>72</v>
      </c>
      <c r="B21" s="82" t="s">
        <v>73</v>
      </c>
      <c r="C21" s="88" t="s">
        <v>74</v>
      </c>
      <c r="D21" s="82" t="s">
        <v>75</v>
      </c>
      <c r="E21" s="82" t="s">
        <v>76</v>
      </c>
      <c r="F21" s="102" t="s">
        <v>77</v>
      </c>
      <c r="G21" s="96" t="s">
        <v>79</v>
      </c>
      <c r="H21" s="97"/>
      <c r="I21" s="97"/>
      <c r="J21" s="97"/>
      <c r="K21" s="98"/>
      <c r="L21" s="96" t="s">
        <v>80</v>
      </c>
      <c r="M21" s="97"/>
      <c r="N21" s="97"/>
      <c r="O21" s="97"/>
      <c r="P21" s="98"/>
      <c r="Q21" s="99" t="s">
        <v>87</v>
      </c>
      <c r="R21" s="100"/>
      <c r="S21" s="100"/>
      <c r="T21" s="100"/>
      <c r="U21" s="100"/>
      <c r="V21" s="101"/>
      <c r="W21" s="104" t="s">
        <v>91</v>
      </c>
      <c r="X21" s="105"/>
      <c r="Y21" s="92" t="s">
        <v>92</v>
      </c>
      <c r="Z21" s="93"/>
      <c r="AA21" s="17"/>
      <c r="AB21" s="17"/>
      <c r="AC21" s="18"/>
      <c r="AD21" s="76" t="s">
        <v>94</v>
      </c>
      <c r="AE21" s="76"/>
      <c r="AF21" s="76"/>
      <c r="AG21" s="76"/>
      <c r="AH21" s="76"/>
    </row>
    <row r="22" spans="1:36" ht="76.5" customHeight="1" x14ac:dyDescent="0.2">
      <c r="A22" s="87"/>
      <c r="B22" s="82"/>
      <c r="C22" s="88"/>
      <c r="D22" s="82"/>
      <c r="E22" s="82"/>
      <c r="F22" s="103"/>
      <c r="G22" s="36" t="s">
        <v>106</v>
      </c>
      <c r="H22" s="37" t="s">
        <v>78</v>
      </c>
      <c r="I22" s="37" t="s">
        <v>81</v>
      </c>
      <c r="J22" s="37" t="s">
        <v>82</v>
      </c>
      <c r="K22" s="38" t="s">
        <v>83</v>
      </c>
      <c r="L22" s="36" t="s">
        <v>84</v>
      </c>
      <c r="M22" s="37" t="s">
        <v>85</v>
      </c>
      <c r="N22" s="37" t="s">
        <v>86</v>
      </c>
      <c r="O22" s="37" t="s">
        <v>82</v>
      </c>
      <c r="P22" s="38" t="s">
        <v>83</v>
      </c>
      <c r="Q22" s="36" t="s">
        <v>88</v>
      </c>
      <c r="R22" s="37" t="s">
        <v>85</v>
      </c>
      <c r="S22" s="37" t="s">
        <v>86</v>
      </c>
      <c r="T22" s="37" t="s">
        <v>82</v>
      </c>
      <c r="U22" s="37" t="s">
        <v>89</v>
      </c>
      <c r="V22" s="38" t="s">
        <v>90</v>
      </c>
      <c r="W22" s="106"/>
      <c r="X22" s="107"/>
      <c r="Y22" s="94"/>
      <c r="Z22" s="95"/>
      <c r="AA22" s="19"/>
      <c r="AD22" s="77" t="s">
        <v>100</v>
      </c>
      <c r="AE22" s="20"/>
      <c r="AI22" s="14"/>
    </row>
    <row r="23" spans="1:36" ht="15" x14ac:dyDescent="0.2">
      <c r="A23" s="21"/>
      <c r="B23" s="21"/>
      <c r="C23" s="21"/>
      <c r="D23" s="21"/>
      <c r="E23" s="21"/>
      <c r="F23" s="24"/>
      <c r="G23" s="25"/>
      <c r="H23" s="21"/>
      <c r="I23" s="21"/>
      <c r="J23" s="21"/>
      <c r="K23" s="27"/>
      <c r="L23" s="26"/>
      <c r="M23" s="21"/>
      <c r="N23" s="21"/>
      <c r="O23" s="21"/>
      <c r="P23" s="27"/>
      <c r="Q23" s="26"/>
      <c r="R23" s="21"/>
      <c r="S23" s="21"/>
      <c r="T23" s="21"/>
      <c r="U23" s="21"/>
      <c r="V23" s="27"/>
      <c r="W23" s="122"/>
      <c r="X23" s="123"/>
      <c r="Y23" s="89"/>
      <c r="Z23" s="90"/>
      <c r="AB23" s="14"/>
      <c r="AD23" s="39" t="s">
        <v>101</v>
      </c>
      <c r="AI23" s="14"/>
    </row>
    <row r="24" spans="1:36" ht="15" x14ac:dyDescent="0.2">
      <c r="A24" s="21"/>
      <c r="B24" s="21"/>
      <c r="C24" s="21"/>
      <c r="D24" s="21"/>
      <c r="E24" s="21"/>
      <c r="F24" s="27"/>
      <c r="G24" s="26"/>
      <c r="H24" s="21"/>
      <c r="I24" s="21"/>
      <c r="J24" s="21"/>
      <c r="K24" s="27"/>
      <c r="L24" s="26"/>
      <c r="M24" s="21"/>
      <c r="N24" s="21"/>
      <c r="O24" s="21"/>
      <c r="P24" s="27"/>
      <c r="Q24" s="26"/>
      <c r="R24" s="21"/>
      <c r="S24" s="21"/>
      <c r="T24" s="21"/>
      <c r="U24" s="21"/>
      <c r="V24" s="27"/>
      <c r="W24" s="108"/>
      <c r="X24" s="90"/>
      <c r="Y24" s="89"/>
      <c r="Z24" s="90"/>
      <c r="AB24" s="14"/>
      <c r="AD24" s="39" t="s">
        <v>102</v>
      </c>
      <c r="AI24" s="14"/>
      <c r="AJ24" s="14"/>
    </row>
    <row r="25" spans="1:36" ht="15" x14ac:dyDescent="0.2">
      <c r="A25" s="21"/>
      <c r="B25" s="21"/>
      <c r="C25" s="21"/>
      <c r="D25" s="21"/>
      <c r="E25" s="21"/>
      <c r="F25" s="27"/>
      <c r="G25" s="26"/>
      <c r="H25" s="21"/>
      <c r="I25" s="21"/>
      <c r="J25" s="21"/>
      <c r="K25" s="27"/>
      <c r="L25" s="26"/>
      <c r="M25" s="21"/>
      <c r="N25" s="21"/>
      <c r="O25" s="21"/>
      <c r="P25" s="27"/>
      <c r="Q25" s="26"/>
      <c r="R25" s="21"/>
      <c r="S25" s="21"/>
      <c r="T25" s="21"/>
      <c r="U25" s="21"/>
      <c r="V25" s="27"/>
      <c r="W25" s="108"/>
      <c r="X25" s="90"/>
      <c r="Y25" s="91"/>
      <c r="Z25" s="90"/>
      <c r="AD25" s="39" t="s">
        <v>103</v>
      </c>
      <c r="AI25" s="14"/>
      <c r="AJ25" s="14"/>
    </row>
    <row r="26" spans="1:36" ht="38.25" x14ac:dyDescent="0.2">
      <c r="A26" s="21"/>
      <c r="B26" s="21"/>
      <c r="C26" s="21"/>
      <c r="D26" s="21"/>
      <c r="E26" s="21"/>
      <c r="F26" s="27"/>
      <c r="G26" s="26"/>
      <c r="H26" s="21"/>
      <c r="I26" s="21"/>
      <c r="J26" s="21"/>
      <c r="K26" s="27"/>
      <c r="L26" s="26"/>
      <c r="M26" s="21"/>
      <c r="N26" s="21"/>
      <c r="O26" s="21"/>
      <c r="P26" s="27"/>
      <c r="Q26" s="26"/>
      <c r="R26" s="21"/>
      <c r="S26" s="21"/>
      <c r="T26" s="21"/>
      <c r="U26" s="21"/>
      <c r="V26" s="27"/>
      <c r="W26" s="108"/>
      <c r="X26" s="90"/>
      <c r="Y26" s="91"/>
      <c r="Z26" s="90"/>
      <c r="AD26" s="77" t="s">
        <v>104</v>
      </c>
      <c r="AI26" s="14"/>
      <c r="AJ26" s="14"/>
    </row>
    <row r="27" spans="1:36" ht="15" x14ac:dyDescent="0.2">
      <c r="A27" s="21"/>
      <c r="B27" s="21"/>
      <c r="C27" s="21"/>
      <c r="D27" s="21"/>
      <c r="E27" s="21"/>
      <c r="F27" s="27"/>
      <c r="G27" s="26"/>
      <c r="H27" s="21"/>
      <c r="I27" s="21"/>
      <c r="J27" s="21"/>
      <c r="K27" s="27"/>
      <c r="L27" s="26"/>
      <c r="M27" s="21"/>
      <c r="N27" s="21"/>
      <c r="O27" s="21"/>
      <c r="P27" s="27"/>
      <c r="Q27" s="26"/>
      <c r="R27" s="21"/>
      <c r="S27" s="21"/>
      <c r="T27" s="21"/>
      <c r="U27" s="21"/>
      <c r="V27" s="27"/>
      <c r="W27" s="108"/>
      <c r="X27" s="90"/>
      <c r="Y27" s="91"/>
      <c r="Z27" s="90"/>
    </row>
    <row r="28" spans="1:36" ht="15" x14ac:dyDescent="0.2">
      <c r="A28" s="21"/>
      <c r="B28" s="21"/>
      <c r="C28" s="21"/>
      <c r="D28" s="21"/>
      <c r="E28" s="21"/>
      <c r="F28" s="27"/>
      <c r="G28" s="26"/>
      <c r="H28" s="21"/>
      <c r="I28" s="21"/>
      <c r="J28" s="21"/>
      <c r="K28" s="27"/>
      <c r="L28" s="26"/>
      <c r="M28" s="21"/>
      <c r="N28" s="21"/>
      <c r="O28" s="21"/>
      <c r="P28" s="27"/>
      <c r="Q28" s="26"/>
      <c r="R28" s="21"/>
      <c r="S28" s="21"/>
      <c r="T28" s="21"/>
      <c r="U28" s="21"/>
      <c r="V28" s="27"/>
      <c r="W28" s="108"/>
      <c r="X28" s="90"/>
      <c r="Y28" s="91"/>
      <c r="Z28" s="90"/>
    </row>
    <row r="29" spans="1:36" ht="15" x14ac:dyDescent="0.2">
      <c r="A29" s="21"/>
      <c r="B29" s="21"/>
      <c r="C29" s="21"/>
      <c r="D29" s="21"/>
      <c r="E29" s="21"/>
      <c r="F29" s="27"/>
      <c r="G29" s="26"/>
      <c r="H29" s="21"/>
      <c r="I29" s="21"/>
      <c r="J29" s="21"/>
      <c r="K29" s="27"/>
      <c r="L29" s="26"/>
      <c r="M29" s="21"/>
      <c r="N29" s="21"/>
      <c r="O29" s="21"/>
      <c r="P29" s="27"/>
      <c r="Q29" s="26"/>
      <c r="R29" s="21"/>
      <c r="S29" s="21"/>
      <c r="T29" s="21"/>
      <c r="U29" s="21"/>
      <c r="V29" s="27"/>
      <c r="W29" s="108"/>
      <c r="X29" s="90"/>
      <c r="Y29" s="91"/>
      <c r="Z29" s="90"/>
    </row>
    <row r="30" spans="1:36" ht="15" x14ac:dyDescent="0.2">
      <c r="A30" s="21"/>
      <c r="B30" s="21"/>
      <c r="C30" s="21"/>
      <c r="D30" s="21"/>
      <c r="E30" s="21"/>
      <c r="F30" s="27"/>
      <c r="G30" s="26"/>
      <c r="H30" s="21"/>
      <c r="I30" s="21"/>
      <c r="J30" s="21"/>
      <c r="K30" s="27"/>
      <c r="L30" s="26"/>
      <c r="M30" s="21"/>
      <c r="N30" s="21"/>
      <c r="O30" s="21"/>
      <c r="P30" s="27"/>
      <c r="Q30" s="26"/>
      <c r="R30" s="21"/>
      <c r="S30" s="21"/>
      <c r="T30" s="21"/>
      <c r="U30" s="21"/>
      <c r="V30" s="27"/>
      <c r="W30" s="108"/>
      <c r="X30" s="90"/>
      <c r="Y30" s="91"/>
      <c r="Z30" s="90"/>
    </row>
    <row r="31" spans="1:36" ht="15" x14ac:dyDescent="0.2">
      <c r="A31" s="21"/>
      <c r="B31" s="21"/>
      <c r="C31" s="21"/>
      <c r="D31" s="21"/>
      <c r="E31" s="21"/>
      <c r="F31" s="27"/>
      <c r="G31" s="26"/>
      <c r="H31" s="21"/>
      <c r="I31" s="21"/>
      <c r="J31" s="21"/>
      <c r="K31" s="27"/>
      <c r="L31" s="26"/>
      <c r="M31" s="21"/>
      <c r="N31" s="21"/>
      <c r="O31" s="21"/>
      <c r="P31" s="27"/>
      <c r="Q31" s="26"/>
      <c r="R31" s="21"/>
      <c r="S31" s="21"/>
      <c r="T31" s="21"/>
      <c r="U31" s="21"/>
      <c r="V31" s="27"/>
      <c r="W31" s="108"/>
      <c r="X31" s="90"/>
      <c r="Y31" s="91"/>
      <c r="Z31" s="90"/>
    </row>
    <row r="32" spans="1:36" ht="15" x14ac:dyDescent="0.2">
      <c r="A32" s="21"/>
      <c r="B32" s="21"/>
      <c r="C32" s="21"/>
      <c r="D32" s="21"/>
      <c r="E32" s="21"/>
      <c r="F32" s="27"/>
      <c r="G32" s="26"/>
      <c r="H32" s="21"/>
      <c r="I32" s="21"/>
      <c r="J32" s="21"/>
      <c r="K32" s="27"/>
      <c r="L32" s="26"/>
      <c r="M32" s="21"/>
      <c r="N32" s="21"/>
      <c r="O32" s="21"/>
      <c r="P32" s="27"/>
      <c r="Q32" s="26"/>
      <c r="R32" s="21"/>
      <c r="S32" s="21"/>
      <c r="T32" s="21"/>
      <c r="U32" s="21"/>
      <c r="V32" s="27"/>
      <c r="W32" s="108"/>
      <c r="X32" s="90"/>
      <c r="Y32" s="91"/>
      <c r="Z32" s="90"/>
    </row>
    <row r="33" spans="1:26" ht="15" x14ac:dyDescent="0.2">
      <c r="A33" s="21"/>
      <c r="B33" s="21"/>
      <c r="C33" s="21"/>
      <c r="D33" s="21"/>
      <c r="E33" s="21"/>
      <c r="F33" s="27"/>
      <c r="G33" s="26"/>
      <c r="H33" s="21"/>
      <c r="I33" s="21"/>
      <c r="J33" s="21"/>
      <c r="K33" s="27"/>
      <c r="L33" s="26"/>
      <c r="M33" s="21"/>
      <c r="N33" s="21"/>
      <c r="O33" s="21"/>
      <c r="P33" s="27"/>
      <c r="Q33" s="26"/>
      <c r="R33" s="21"/>
      <c r="S33" s="21"/>
      <c r="T33" s="21"/>
      <c r="U33" s="21"/>
      <c r="V33" s="27"/>
      <c r="W33" s="108"/>
      <c r="X33" s="90"/>
      <c r="Y33" s="91"/>
      <c r="Z33" s="90"/>
    </row>
    <row r="34" spans="1:26" ht="15" x14ac:dyDescent="0.2">
      <c r="A34" s="21"/>
      <c r="B34" s="21"/>
      <c r="C34" s="21"/>
      <c r="D34" s="21"/>
      <c r="E34" s="21"/>
      <c r="F34" s="27"/>
      <c r="G34" s="26"/>
      <c r="H34" s="21"/>
      <c r="I34" s="21"/>
      <c r="J34" s="21"/>
      <c r="K34" s="27"/>
      <c r="L34" s="26"/>
      <c r="M34" s="21"/>
      <c r="N34" s="21"/>
      <c r="O34" s="21"/>
      <c r="P34" s="27"/>
      <c r="Q34" s="26"/>
      <c r="R34" s="21"/>
      <c r="S34" s="21"/>
      <c r="T34" s="21"/>
      <c r="U34" s="21"/>
      <c r="V34" s="27"/>
      <c r="W34" s="108"/>
      <c r="X34" s="90"/>
      <c r="Y34" s="91"/>
      <c r="Z34" s="90"/>
    </row>
    <row r="35" spans="1:26" ht="15" x14ac:dyDescent="0.2">
      <c r="A35" s="21"/>
      <c r="B35" s="21"/>
      <c r="C35" s="21"/>
      <c r="D35" s="21"/>
      <c r="E35" s="21"/>
      <c r="F35" s="27"/>
      <c r="G35" s="26"/>
      <c r="H35" s="21"/>
      <c r="I35" s="21"/>
      <c r="J35" s="21"/>
      <c r="K35" s="27"/>
      <c r="L35" s="26"/>
      <c r="M35" s="21"/>
      <c r="N35" s="21"/>
      <c r="O35" s="21"/>
      <c r="P35" s="27"/>
      <c r="Q35" s="26"/>
      <c r="R35" s="21"/>
      <c r="S35" s="21"/>
      <c r="T35" s="21"/>
      <c r="U35" s="21"/>
      <c r="V35" s="27"/>
      <c r="W35" s="108"/>
      <c r="X35" s="90"/>
      <c r="Y35" s="91"/>
      <c r="Z35" s="90"/>
    </row>
    <row r="36" spans="1:26" ht="15" x14ac:dyDescent="0.2">
      <c r="A36" s="21"/>
      <c r="B36" s="21"/>
      <c r="C36" s="21"/>
      <c r="D36" s="21"/>
      <c r="E36" s="21"/>
      <c r="F36" s="27"/>
      <c r="G36" s="26"/>
      <c r="H36" s="21"/>
      <c r="I36" s="21"/>
      <c r="J36" s="21"/>
      <c r="K36" s="27"/>
      <c r="L36" s="26"/>
      <c r="M36" s="21"/>
      <c r="N36" s="21"/>
      <c r="O36" s="21"/>
      <c r="P36" s="27"/>
      <c r="Q36" s="26"/>
      <c r="R36" s="21"/>
      <c r="S36" s="21"/>
      <c r="T36" s="21"/>
      <c r="U36" s="21"/>
      <c r="V36" s="27"/>
      <c r="W36" s="108"/>
      <c r="X36" s="90"/>
      <c r="Y36" s="91"/>
      <c r="Z36" s="90"/>
    </row>
    <row r="37" spans="1:26" ht="15" x14ac:dyDescent="0.2">
      <c r="A37" s="21"/>
      <c r="B37" s="21"/>
      <c r="C37" s="21"/>
      <c r="D37" s="21"/>
      <c r="E37" s="21"/>
      <c r="F37" s="27"/>
      <c r="G37" s="26"/>
      <c r="H37" s="21"/>
      <c r="I37" s="21"/>
      <c r="J37" s="21"/>
      <c r="K37" s="27"/>
      <c r="L37" s="26"/>
      <c r="M37" s="21"/>
      <c r="N37" s="21"/>
      <c r="O37" s="21"/>
      <c r="P37" s="27"/>
      <c r="Q37" s="26"/>
      <c r="R37" s="21"/>
      <c r="S37" s="21"/>
      <c r="T37" s="21"/>
      <c r="U37" s="21"/>
      <c r="V37" s="27"/>
      <c r="W37" s="108"/>
      <c r="X37" s="90"/>
      <c r="Y37" s="91"/>
      <c r="Z37" s="90"/>
    </row>
    <row r="38" spans="1:26" ht="15" x14ac:dyDescent="0.2">
      <c r="A38" s="21"/>
      <c r="B38" s="21"/>
      <c r="C38" s="21"/>
      <c r="D38" s="21"/>
      <c r="E38" s="21"/>
      <c r="F38" s="27"/>
      <c r="G38" s="26"/>
      <c r="H38" s="21"/>
      <c r="I38" s="21"/>
      <c r="J38" s="21"/>
      <c r="K38" s="27"/>
      <c r="L38" s="26"/>
      <c r="M38" s="21"/>
      <c r="N38" s="21"/>
      <c r="O38" s="21"/>
      <c r="P38" s="27"/>
      <c r="Q38" s="26"/>
      <c r="R38" s="21"/>
      <c r="S38" s="21"/>
      <c r="T38" s="21"/>
      <c r="U38" s="21"/>
      <c r="V38" s="27"/>
      <c r="W38" s="108"/>
      <c r="X38" s="90"/>
      <c r="Y38" s="91"/>
      <c r="Z38" s="90"/>
    </row>
    <row r="39" spans="1:26" ht="15" x14ac:dyDescent="0.2">
      <c r="A39" s="21"/>
      <c r="B39" s="21"/>
      <c r="C39" s="21"/>
      <c r="D39" s="21"/>
      <c r="E39" s="21"/>
      <c r="F39" s="27"/>
      <c r="G39" s="26"/>
      <c r="H39" s="21"/>
      <c r="I39" s="21"/>
      <c r="J39" s="21"/>
      <c r="K39" s="27"/>
      <c r="L39" s="26"/>
      <c r="M39" s="21"/>
      <c r="N39" s="21"/>
      <c r="O39" s="21"/>
      <c r="P39" s="27"/>
      <c r="Q39" s="26"/>
      <c r="R39" s="21"/>
      <c r="S39" s="21"/>
      <c r="T39" s="21"/>
      <c r="U39" s="21"/>
      <c r="V39" s="27"/>
      <c r="W39" s="66"/>
      <c r="X39" s="67"/>
      <c r="Y39" s="68"/>
      <c r="Z39" s="67"/>
    </row>
    <row r="40" spans="1:26" ht="15" x14ac:dyDescent="0.2">
      <c r="A40" s="72"/>
      <c r="B40" s="72"/>
      <c r="C40" s="72"/>
      <c r="D40" s="72"/>
      <c r="E40" s="72"/>
      <c r="F40" s="73"/>
      <c r="G40" s="74"/>
      <c r="H40" s="72"/>
      <c r="I40" s="72"/>
      <c r="J40" s="72"/>
      <c r="K40" s="73"/>
      <c r="L40" s="74"/>
      <c r="M40" s="72"/>
      <c r="N40" s="72"/>
      <c r="O40" s="72"/>
      <c r="P40" s="73"/>
      <c r="Q40" s="74"/>
      <c r="R40" s="72"/>
      <c r="S40" s="72"/>
      <c r="T40" s="72"/>
      <c r="U40" s="72"/>
      <c r="V40" s="73"/>
      <c r="W40" s="109"/>
      <c r="X40" s="110"/>
      <c r="Y40" s="111"/>
      <c r="Z40" s="110"/>
    </row>
    <row r="41" spans="1:26" x14ac:dyDescent="0.2">
      <c r="A41" s="70"/>
      <c r="B41" s="70"/>
      <c r="C41" s="70"/>
      <c r="D41" s="70"/>
      <c r="E41" s="70"/>
      <c r="F41" s="70"/>
      <c r="G41" s="71"/>
      <c r="H41" s="70"/>
      <c r="I41" s="70"/>
      <c r="J41" s="70"/>
      <c r="K41" s="70"/>
      <c r="L41" s="70"/>
      <c r="M41" s="70"/>
      <c r="N41" s="70"/>
      <c r="O41" s="70"/>
      <c r="P41" s="70"/>
      <c r="Q41" s="70"/>
      <c r="R41" s="70"/>
      <c r="S41" s="70"/>
      <c r="T41" s="70"/>
      <c r="U41" s="70"/>
      <c r="V41" s="70"/>
      <c r="W41" s="133"/>
      <c r="X41" s="133"/>
      <c r="Y41" s="133"/>
      <c r="Z41" s="133"/>
    </row>
    <row r="42" spans="1:26" x14ac:dyDescent="0.2">
      <c r="A42" s="69" t="s">
        <v>95</v>
      </c>
    </row>
    <row r="44" spans="1:26" x14ac:dyDescent="0.2">
      <c r="A44" s="40" t="s">
        <v>96</v>
      </c>
    </row>
    <row r="45" spans="1:26" x14ac:dyDescent="0.2">
      <c r="A45" s="22"/>
    </row>
    <row r="46" spans="1:26" ht="15" x14ac:dyDescent="0.2">
      <c r="A46" s="41" t="s">
        <v>97</v>
      </c>
    </row>
    <row r="47" spans="1:26" ht="14.25" x14ac:dyDescent="0.2">
      <c r="A47" s="23"/>
    </row>
    <row r="48" spans="1:26" ht="14.25" x14ac:dyDescent="0.2">
      <c r="A48" s="42" t="s">
        <v>107</v>
      </c>
    </row>
    <row r="49" spans="1:12" ht="14.25" x14ac:dyDescent="0.2">
      <c r="A49" s="23"/>
    </row>
    <row r="50" spans="1:12" ht="33" customHeight="1" x14ac:dyDescent="0.2">
      <c r="A50" s="80" t="s">
        <v>98</v>
      </c>
      <c r="B50" s="80"/>
      <c r="C50" s="80"/>
      <c r="D50" s="80"/>
      <c r="E50" s="81"/>
      <c r="F50" s="81"/>
      <c r="G50" s="81"/>
      <c r="H50" s="81"/>
      <c r="I50" s="81"/>
      <c r="J50" s="64"/>
      <c r="K50" s="64"/>
      <c r="L50" s="64"/>
    </row>
    <row r="51" spans="1:12" ht="14.25" x14ac:dyDescent="0.2">
      <c r="A51" s="23"/>
    </row>
    <row r="52" spans="1:12" ht="14.25" x14ac:dyDescent="0.2">
      <c r="A52" s="23"/>
    </row>
    <row r="53" spans="1:12" ht="14.25" x14ac:dyDescent="0.2">
      <c r="A53" s="23"/>
    </row>
    <row r="54" spans="1:12" ht="15" thickBot="1" x14ac:dyDescent="0.25">
      <c r="A54" s="85" t="s">
        <v>99</v>
      </c>
      <c r="B54" s="85"/>
      <c r="C54" s="85"/>
      <c r="D54" s="65"/>
      <c r="E54" s="65"/>
      <c r="F54" s="65"/>
      <c r="G54" s="65"/>
      <c r="H54" s="65"/>
      <c r="I54" s="65"/>
      <c r="J54" s="14"/>
      <c r="K54" s="14"/>
      <c r="L54" s="14"/>
    </row>
  </sheetData>
  <sheetProtection formatCells="0" insertRows="0" selectLockedCells="1"/>
  <mergeCells count="76">
    <mergeCell ref="W41:X41"/>
    <mergeCell ref="Y41:Z41"/>
    <mergeCell ref="A15:F15"/>
    <mergeCell ref="A16:F16"/>
    <mergeCell ref="A10:E10"/>
    <mergeCell ref="W27:X27"/>
    <mergeCell ref="W30:X30"/>
    <mergeCell ref="W31:X31"/>
    <mergeCell ref="Y30:Z30"/>
    <mergeCell ref="Y31:Z31"/>
    <mergeCell ref="W28:X28"/>
    <mergeCell ref="W29:X29"/>
    <mergeCell ref="Y28:Z28"/>
    <mergeCell ref="Y29:Z29"/>
    <mergeCell ref="W34:X34"/>
    <mergeCell ref="W35:X35"/>
    <mergeCell ref="C3:E3"/>
    <mergeCell ref="A6:L6"/>
    <mergeCell ref="B4:I4"/>
    <mergeCell ref="F3:I3"/>
    <mergeCell ref="W26:X26"/>
    <mergeCell ref="W24:X24"/>
    <mergeCell ref="W25:X25"/>
    <mergeCell ref="W23:X23"/>
    <mergeCell ref="N17:P17"/>
    <mergeCell ref="A8:Q8"/>
    <mergeCell ref="G11:Q11"/>
    <mergeCell ref="A11:F11"/>
    <mergeCell ref="G12:Q12"/>
    <mergeCell ref="A12:F12"/>
    <mergeCell ref="A13:F13"/>
    <mergeCell ref="G13:Q13"/>
    <mergeCell ref="Y34:Z34"/>
    <mergeCell ref="Y35:Z35"/>
    <mergeCell ref="W32:X32"/>
    <mergeCell ref="W33:X33"/>
    <mergeCell ref="Y32:Z32"/>
    <mergeCell ref="Y33:Z33"/>
    <mergeCell ref="W38:X38"/>
    <mergeCell ref="W40:X40"/>
    <mergeCell ref="Y38:Z38"/>
    <mergeCell ref="Y40:Z40"/>
    <mergeCell ref="W36:X36"/>
    <mergeCell ref="W37:X37"/>
    <mergeCell ref="Y36:Z36"/>
    <mergeCell ref="Y37:Z37"/>
    <mergeCell ref="Y21:Z22"/>
    <mergeCell ref="L21:P21"/>
    <mergeCell ref="Q21:V21"/>
    <mergeCell ref="F21:F22"/>
    <mergeCell ref="G21:K21"/>
    <mergeCell ref="W21:X22"/>
    <mergeCell ref="Y23:Z23"/>
    <mergeCell ref="Y24:Z24"/>
    <mergeCell ref="Y25:Z25"/>
    <mergeCell ref="Y26:Z26"/>
    <mergeCell ref="Y27:Z27"/>
    <mergeCell ref="A54:C54"/>
    <mergeCell ref="A21:A22"/>
    <mergeCell ref="B21:B22"/>
    <mergeCell ref="C21:C22"/>
    <mergeCell ref="D21:D22"/>
    <mergeCell ref="G16:J16"/>
    <mergeCell ref="L16:P16"/>
    <mergeCell ref="A14:F14"/>
    <mergeCell ref="A50:D50"/>
    <mergeCell ref="E50:I50"/>
    <mergeCell ref="A17:F17"/>
    <mergeCell ref="G17:H17"/>
    <mergeCell ref="J17:L17"/>
    <mergeCell ref="E21:E22"/>
    <mergeCell ref="G15:J15"/>
    <mergeCell ref="G14:H14"/>
    <mergeCell ref="J14:L14"/>
    <mergeCell ref="N14:P14"/>
    <mergeCell ref="L15:P15"/>
  </mergeCells>
  <phoneticPr fontId="19" type="noConversion"/>
  <dataValidations count="1">
    <dataValidation type="list" allowBlank="1" showInputMessage="1" showErrorMessage="1" sqref="G23:G40 Q23:Q40 L23:L40">
      <formula1>$AD$21:$AD$26</formula1>
    </dataValidation>
  </dataValidation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A32"/>
  <sheetViews>
    <sheetView topLeftCell="A21" zoomScale="90" zoomScaleNormal="90" workbookViewId="0">
      <selection activeCell="E15" sqref="E15"/>
    </sheetView>
  </sheetViews>
  <sheetFormatPr defaultColWidth="11.42578125" defaultRowHeight="12.75" x14ac:dyDescent="0.2"/>
  <cols>
    <col min="1" max="7" width="18.85546875" style="1" customWidth="1"/>
    <col min="8" max="8" width="16" style="1" customWidth="1"/>
    <col min="9" max="9" width="15.28515625" style="1" customWidth="1"/>
    <col min="10" max="10" width="30.5703125" style="1" customWidth="1"/>
    <col min="11" max="11" width="14.7109375" style="1" customWidth="1"/>
    <col min="12" max="12" width="12.42578125" style="1" customWidth="1"/>
    <col min="13" max="13" width="30.7109375" style="1" customWidth="1"/>
    <col min="14" max="14" width="18.140625" style="1" customWidth="1"/>
    <col min="15" max="15" width="57.7109375" style="1" customWidth="1"/>
    <col min="16" max="17" width="26" style="1" customWidth="1"/>
    <col min="18" max="18" width="7.28515625" style="1" customWidth="1"/>
    <col min="19" max="19" width="13" style="1" customWidth="1"/>
    <col min="20" max="20" width="7.42578125" style="1" customWidth="1"/>
    <col min="21" max="21" width="10.28515625" style="1" customWidth="1"/>
    <col min="22" max="22" width="56.7109375" style="1" customWidth="1"/>
    <col min="23" max="23" width="18.85546875" style="1" customWidth="1"/>
    <col min="24" max="25" width="10.85546875" style="1" customWidth="1"/>
    <col min="26" max="26" width="29" style="1" customWidth="1"/>
    <col min="27" max="27" width="16.5703125" style="1" customWidth="1"/>
    <col min="28" max="16384" width="11.42578125" style="1"/>
  </cols>
  <sheetData>
    <row r="3" spans="1:27" ht="37.5" customHeight="1" x14ac:dyDescent="0.2">
      <c r="A3" s="46"/>
      <c r="B3" s="47" t="s">
        <v>41</v>
      </c>
      <c r="C3" s="46"/>
      <c r="D3" s="46"/>
      <c r="E3" s="46"/>
      <c r="F3" s="7"/>
      <c r="G3" s="7"/>
      <c r="H3" s="7"/>
      <c r="I3" s="7"/>
      <c r="J3" s="7"/>
      <c r="K3" s="7"/>
      <c r="L3" s="7"/>
      <c r="M3" s="7"/>
      <c r="N3" s="7"/>
      <c r="O3" s="7"/>
      <c r="P3" s="7"/>
      <c r="Q3" s="7"/>
      <c r="R3" s="7"/>
      <c r="S3" s="7"/>
      <c r="T3" s="7"/>
      <c r="U3" s="7"/>
      <c r="V3" s="7"/>
      <c r="W3" s="7"/>
      <c r="X3" s="7"/>
      <c r="Y3" s="7"/>
      <c r="Z3" s="7"/>
      <c r="AA3" s="7"/>
    </row>
    <row r="4" spans="1:27" ht="15" x14ac:dyDescent="0.25">
      <c r="A4" s="144" t="s">
        <v>44</v>
      </c>
      <c r="B4" s="144"/>
      <c r="C4" s="144"/>
      <c r="D4" s="146"/>
      <c r="E4" s="146"/>
      <c r="F4" s="146"/>
      <c r="G4" s="146"/>
      <c r="H4" s="28"/>
      <c r="I4" s="28"/>
      <c r="J4" s="28"/>
      <c r="K4" s="7"/>
      <c r="L4" s="7"/>
      <c r="M4" s="7"/>
      <c r="N4" s="7"/>
      <c r="O4" s="7"/>
      <c r="P4" s="7"/>
      <c r="Q4" s="7"/>
      <c r="R4" s="7"/>
      <c r="S4" s="7"/>
      <c r="T4" s="7"/>
      <c r="U4" s="7"/>
      <c r="V4" s="7"/>
      <c r="W4" s="7"/>
      <c r="X4" s="7"/>
      <c r="Y4" s="7"/>
      <c r="Z4" s="7"/>
      <c r="AA4" s="7"/>
    </row>
    <row r="5" spans="1:27" ht="15" x14ac:dyDescent="0.25">
      <c r="A5" s="144" t="s">
        <v>42</v>
      </c>
      <c r="B5" s="144"/>
      <c r="C5" s="144"/>
      <c r="D5" s="147"/>
      <c r="E5" s="146"/>
      <c r="F5" s="146"/>
      <c r="G5" s="146"/>
      <c r="H5" s="28"/>
      <c r="I5" s="28"/>
      <c r="J5" s="28"/>
      <c r="K5" s="7"/>
      <c r="L5" s="7"/>
      <c r="M5" s="7"/>
      <c r="N5" s="7"/>
      <c r="O5" s="7"/>
      <c r="P5" s="7"/>
      <c r="Q5" s="7"/>
      <c r="R5" s="7"/>
      <c r="S5" s="7"/>
      <c r="T5" s="7"/>
      <c r="U5" s="7"/>
      <c r="V5" s="7"/>
      <c r="W5" s="7"/>
      <c r="X5" s="7"/>
      <c r="Y5" s="7"/>
      <c r="Z5" s="7"/>
      <c r="AA5" s="7"/>
    </row>
    <row r="6" spans="1:27" s="2" customFormat="1" ht="15.75" x14ac:dyDescent="0.25">
      <c r="A6" s="145" t="s">
        <v>31</v>
      </c>
      <c r="B6" s="145"/>
      <c r="C6" s="145"/>
      <c r="D6" s="146"/>
      <c r="E6" s="146"/>
      <c r="F6" s="146"/>
      <c r="G6" s="146"/>
      <c r="H6" s="28"/>
      <c r="I6" s="28"/>
      <c r="J6" s="28"/>
      <c r="K6" s="29"/>
      <c r="L6" s="29"/>
      <c r="M6" s="29"/>
      <c r="N6" s="29"/>
      <c r="O6" s="29"/>
      <c r="P6" s="29"/>
      <c r="Q6" s="29"/>
      <c r="R6" s="7"/>
      <c r="S6" s="7"/>
      <c r="T6" s="7"/>
      <c r="U6" s="7"/>
      <c r="V6" s="7"/>
      <c r="W6" s="7"/>
      <c r="X6" s="7"/>
      <c r="Y6" s="7"/>
      <c r="Z6" s="7"/>
      <c r="AA6" s="7"/>
    </row>
    <row r="7" spans="1:27" s="2" customFormat="1" ht="15.75" x14ac:dyDescent="0.25">
      <c r="A7" s="144" t="s">
        <v>45</v>
      </c>
      <c r="B7" s="144"/>
      <c r="C7" s="144"/>
      <c r="D7" s="140"/>
      <c r="E7" s="140"/>
      <c r="F7" s="140"/>
      <c r="G7" s="140"/>
      <c r="H7" s="28"/>
      <c r="I7" s="28"/>
      <c r="J7" s="28"/>
      <c r="K7" s="29"/>
      <c r="L7" s="29"/>
      <c r="M7" s="29"/>
      <c r="N7" s="29"/>
      <c r="O7" s="29"/>
      <c r="P7" s="29"/>
      <c r="Q7" s="29"/>
      <c r="R7" s="7"/>
      <c r="S7" s="7"/>
      <c r="T7" s="7"/>
      <c r="U7" s="7"/>
      <c r="V7" s="7"/>
      <c r="W7" s="7"/>
      <c r="X7" s="7"/>
      <c r="Y7" s="7"/>
      <c r="Z7" s="7"/>
      <c r="AA7" s="7"/>
    </row>
    <row r="8" spans="1:27" s="2" customFormat="1" ht="15.75" x14ac:dyDescent="0.25">
      <c r="A8" s="137" t="s">
        <v>43</v>
      </c>
      <c r="B8" s="138"/>
      <c r="C8" s="139"/>
      <c r="D8" s="140"/>
      <c r="E8" s="140"/>
      <c r="F8" s="140"/>
      <c r="G8" s="140"/>
      <c r="H8" s="28"/>
      <c r="I8" s="28"/>
      <c r="J8" s="28"/>
      <c r="K8" s="29"/>
      <c r="L8" s="29"/>
      <c r="M8" s="29"/>
      <c r="N8" s="29"/>
      <c r="O8" s="29"/>
      <c r="P8" s="29"/>
      <c r="Q8" s="29"/>
      <c r="R8" s="7"/>
      <c r="S8" s="7"/>
      <c r="T8" s="7"/>
      <c r="U8" s="7"/>
      <c r="V8" s="7"/>
      <c r="W8" s="7"/>
      <c r="X8" s="7"/>
      <c r="Y8" s="7"/>
      <c r="Z8" s="7"/>
      <c r="AA8" s="7"/>
    </row>
    <row r="9" spans="1:27" ht="85.5" customHeight="1" x14ac:dyDescent="0.2">
      <c r="A9" s="141" t="s">
        <v>46</v>
      </c>
      <c r="B9" s="142"/>
      <c r="C9" s="142"/>
      <c r="D9" s="142"/>
      <c r="E9" s="142"/>
      <c r="F9" s="142"/>
      <c r="G9" s="143"/>
      <c r="H9" s="12"/>
      <c r="I9" s="12"/>
      <c r="J9" s="12"/>
      <c r="K9" s="12"/>
      <c r="L9" s="12"/>
      <c r="M9" s="12"/>
      <c r="N9" s="12"/>
      <c r="O9" s="12"/>
      <c r="P9" s="12"/>
      <c r="Q9" s="12"/>
      <c r="R9" s="12"/>
      <c r="S9" s="7"/>
      <c r="T9" s="7"/>
      <c r="U9" s="7"/>
      <c r="V9" s="7"/>
      <c r="W9" s="7"/>
      <c r="X9" s="7"/>
      <c r="Y9" s="7"/>
      <c r="Z9" s="7"/>
      <c r="AA9" s="7"/>
    </row>
    <row r="10" spans="1:27" ht="30" customHeight="1" x14ac:dyDescent="0.25">
      <c r="A10" s="148"/>
      <c r="B10" s="148"/>
      <c r="C10" s="148"/>
      <c r="D10" s="148"/>
      <c r="E10" s="148"/>
      <c r="F10" s="148"/>
      <c r="G10" s="148"/>
      <c r="H10" s="136" t="s">
        <v>29</v>
      </c>
      <c r="I10" s="136"/>
      <c r="J10" s="136"/>
      <c r="K10" s="136"/>
      <c r="L10" s="136"/>
      <c r="M10" s="136"/>
      <c r="N10" s="136"/>
      <c r="O10" s="13"/>
      <c r="P10" s="8"/>
      <c r="Q10" s="8"/>
      <c r="R10" s="8"/>
      <c r="S10" s="7"/>
      <c r="T10" s="7"/>
      <c r="U10" s="7"/>
      <c r="V10" s="7"/>
      <c r="W10" s="7"/>
      <c r="X10" s="7"/>
      <c r="Y10" s="7"/>
      <c r="Z10" s="7"/>
      <c r="AA10" s="7"/>
    </row>
    <row r="11" spans="1:27" s="3" customFormat="1" ht="78" customHeight="1" x14ac:dyDescent="0.2">
      <c r="A11" s="58" t="s">
        <v>23</v>
      </c>
      <c r="B11" s="58" t="s">
        <v>24</v>
      </c>
      <c r="C11" s="48" t="s">
        <v>26</v>
      </c>
      <c r="D11" s="49" t="s">
        <v>25</v>
      </c>
      <c r="E11" s="48" t="s">
        <v>33</v>
      </c>
      <c r="F11" s="48" t="s">
        <v>34</v>
      </c>
      <c r="G11" s="48" t="s">
        <v>35</v>
      </c>
      <c r="H11" s="50" t="s">
        <v>38</v>
      </c>
      <c r="I11" s="50" t="s">
        <v>39</v>
      </c>
      <c r="J11" s="50" t="s">
        <v>48</v>
      </c>
      <c r="K11" s="50" t="s">
        <v>40</v>
      </c>
      <c r="L11" s="51" t="s">
        <v>12</v>
      </c>
      <c r="M11" s="51" t="s">
        <v>18</v>
      </c>
      <c r="N11" s="44" t="s">
        <v>32</v>
      </c>
      <c r="O11" s="44" t="s">
        <v>27</v>
      </c>
      <c r="P11" s="52" t="s">
        <v>28</v>
      </c>
      <c r="Q11" s="7"/>
      <c r="R11" s="53" t="s">
        <v>4</v>
      </c>
      <c r="S11" s="53" t="s">
        <v>5</v>
      </c>
      <c r="T11" s="53" t="s">
        <v>7</v>
      </c>
      <c r="U11" s="53" t="s">
        <v>6</v>
      </c>
      <c r="V11" s="53" t="s">
        <v>8</v>
      </c>
      <c r="W11" s="53" t="s">
        <v>9</v>
      </c>
      <c r="X11" s="53" t="s">
        <v>15</v>
      </c>
      <c r="Y11" s="53" t="s">
        <v>16</v>
      </c>
      <c r="Z11" s="53" t="s">
        <v>3</v>
      </c>
      <c r="AA11" s="53" t="s">
        <v>21</v>
      </c>
    </row>
    <row r="12" spans="1:27" ht="51.95" customHeight="1" x14ac:dyDescent="0.2">
      <c r="A12" s="59">
        <f>'Previous Management-Field Hist.'!A23</f>
        <v>0</v>
      </c>
      <c r="B12" s="59">
        <f>'Previous Management-Field Hist.'!B23</f>
        <v>0</v>
      </c>
      <c r="C12" s="43">
        <f>'Previous Management-Field Hist.'!D23</f>
        <v>0</v>
      </c>
      <c r="D12" s="43">
        <f>'Previous Management-Field Hist.'!C23</f>
        <v>0</v>
      </c>
      <c r="E12" s="43">
        <f>'Previous Management-Field Hist.'!G23</f>
        <v>0</v>
      </c>
      <c r="F12" s="43">
        <f>'Previous Management-Field Hist.'!L23</f>
        <v>0</v>
      </c>
      <c r="G12" s="43">
        <f>'Previous Management-Field Hist.'!Q23</f>
        <v>0</v>
      </c>
      <c r="H12" s="10"/>
      <c r="I12" s="9"/>
      <c r="J12" s="30" t="s">
        <v>49</v>
      </c>
      <c r="K12" s="9"/>
      <c r="L12" s="11" t="str">
        <f>IF((COUNTA(H12:K12))=4,AVERAGE((_xlfn.XLOOKUP(H12,$R$12:$R$13,$S$12:$S$13)),(_xlfn.XLOOKUP(I12,$T$12:$T$14,$U$12:$U$14)),(_xlfn.XLOOKUP(J12,$V$12:$V$15,$W$12:$W$15)),(_xlfn.XLOOKUP(K12,$X$12:$X$13,$Y$12:$Y$13))),AA12)</f>
        <v>Missing parameter</v>
      </c>
      <c r="M12" s="11" t="str">
        <f>IF('Previous Management-Field Hist.'!B23="",$AA$13,IF(L12=$AA$12, $AA$12,IF(L12&lt;1, $Z$12, $Z$13)))</f>
        <v>No plot ID</v>
      </c>
      <c r="N12" s="10"/>
      <c r="O12" s="10"/>
      <c r="P12" s="54"/>
      <c r="Q12" s="7"/>
      <c r="R12" s="12" t="s">
        <v>36</v>
      </c>
      <c r="S12" s="12">
        <v>0</v>
      </c>
      <c r="T12" s="7" t="s">
        <v>0</v>
      </c>
      <c r="U12" s="7">
        <v>0</v>
      </c>
      <c r="V12" s="7" t="s">
        <v>10</v>
      </c>
      <c r="W12" s="7">
        <v>0</v>
      </c>
      <c r="X12" s="7" t="s">
        <v>13</v>
      </c>
      <c r="Y12" s="7">
        <v>0</v>
      </c>
      <c r="Z12" s="7" t="s">
        <v>11</v>
      </c>
      <c r="AA12" s="7" t="s">
        <v>20</v>
      </c>
    </row>
    <row r="13" spans="1:27" ht="51.95" customHeight="1" x14ac:dyDescent="0.2">
      <c r="A13" s="59">
        <f>'Previous Management-Field Hist.'!A24</f>
        <v>0</v>
      </c>
      <c r="B13" s="59">
        <f>'Previous Management-Field Hist.'!B24</f>
        <v>0</v>
      </c>
      <c r="C13" s="43">
        <f>'Previous Management-Field Hist.'!D24</f>
        <v>0</v>
      </c>
      <c r="D13" s="43">
        <f>'Previous Management-Field Hist.'!C24</f>
        <v>0</v>
      </c>
      <c r="E13" s="43">
        <f>'Previous Management-Field Hist.'!G24</f>
        <v>0</v>
      </c>
      <c r="F13" s="43">
        <f>'Previous Management-Field Hist.'!L24</f>
        <v>0</v>
      </c>
      <c r="G13" s="43">
        <f>'Previous Management-Field Hist.'!Q24</f>
        <v>0</v>
      </c>
      <c r="H13" s="10"/>
      <c r="I13" s="9"/>
      <c r="J13" s="30"/>
      <c r="K13" s="9"/>
      <c r="L13" s="11" t="str">
        <f t="shared" ref="L13:L32" si="0">IF((COUNTA(H13:K13))=4,AVERAGE((_xlfn.XLOOKUP(H13,$R$12:$R$13,$S$12:$S$13)),(_xlfn.XLOOKUP(I13,$T$12:$T$14,$U$12:$U$14)),(_xlfn.XLOOKUP(J13,$V$12:$V$15,$W$12:$W$15)),(_xlfn.XLOOKUP(K13,$X$12:$X$13,$Y$12:$Y$13))),AA13)</f>
        <v>No plot ID</v>
      </c>
      <c r="M13" s="11" t="str">
        <f>IF('Previous Management-Field Hist.'!B24="",$AA$13,IF(L13=$AA$12, $AA$12,IF(L13&lt;1, $Z$12, $Z$13)))</f>
        <v>No plot ID</v>
      </c>
      <c r="N13" s="10"/>
      <c r="O13" s="10"/>
      <c r="P13" s="54"/>
      <c r="Q13" s="7"/>
      <c r="R13" s="7" t="s">
        <v>37</v>
      </c>
      <c r="S13" s="7">
        <v>3</v>
      </c>
      <c r="T13" s="7" t="s">
        <v>1</v>
      </c>
      <c r="U13" s="7">
        <v>1</v>
      </c>
      <c r="V13" s="7" t="s">
        <v>30</v>
      </c>
      <c r="W13" s="7">
        <v>1</v>
      </c>
      <c r="X13" s="7" t="s">
        <v>14</v>
      </c>
      <c r="Y13" s="7">
        <v>4</v>
      </c>
      <c r="Z13" s="7" t="s">
        <v>17</v>
      </c>
      <c r="AA13" s="7" t="s">
        <v>22</v>
      </c>
    </row>
    <row r="14" spans="1:27" ht="51.95" customHeight="1" x14ac:dyDescent="0.2">
      <c r="A14" s="59">
        <f>'Previous Management-Field Hist.'!A25</f>
        <v>0</v>
      </c>
      <c r="B14" s="59">
        <f>'Previous Management-Field Hist.'!B25</f>
        <v>0</v>
      </c>
      <c r="C14" s="43">
        <f>'Previous Management-Field Hist.'!D25</f>
        <v>0</v>
      </c>
      <c r="D14" s="43">
        <f>'Previous Management-Field Hist.'!C25</f>
        <v>0</v>
      </c>
      <c r="E14" s="43">
        <f>'Previous Management-Field Hist.'!G25</f>
        <v>0</v>
      </c>
      <c r="F14" s="43">
        <f>'Previous Management-Field Hist.'!L25</f>
        <v>0</v>
      </c>
      <c r="G14" s="43">
        <f>'Previous Management-Field Hist.'!Q25</f>
        <v>0</v>
      </c>
      <c r="H14" s="10"/>
      <c r="I14" s="9"/>
      <c r="J14" s="30"/>
      <c r="K14" s="9"/>
      <c r="L14" s="11">
        <f t="shared" si="0"/>
        <v>0</v>
      </c>
      <c r="M14" s="11" t="str">
        <f>IF('Previous Management-Field Hist.'!B25="",$AA$13,IF(L14=$AA$12, $AA$12,IF(L14&lt;1, $Z$12, $Z$13)))</f>
        <v>No plot ID</v>
      </c>
      <c r="N14" s="10"/>
      <c r="O14" s="10"/>
      <c r="P14" s="54"/>
      <c r="Q14" s="7"/>
      <c r="R14" s="7"/>
      <c r="S14" s="7"/>
      <c r="T14" s="7" t="s">
        <v>2</v>
      </c>
      <c r="U14" s="7">
        <v>2</v>
      </c>
      <c r="V14" s="7" t="s">
        <v>19</v>
      </c>
      <c r="W14" s="7">
        <v>2</v>
      </c>
      <c r="X14" s="7"/>
      <c r="Y14" s="7"/>
      <c r="Z14" s="7"/>
      <c r="AA14" s="7"/>
    </row>
    <row r="15" spans="1:27" ht="51.95" customHeight="1" x14ac:dyDescent="0.2">
      <c r="A15" s="59">
        <f>'Previous Management-Field Hist.'!A26</f>
        <v>0</v>
      </c>
      <c r="B15" s="59">
        <f>'Previous Management-Field Hist.'!B26</f>
        <v>0</v>
      </c>
      <c r="C15" s="43">
        <f>'Previous Management-Field Hist.'!D26</f>
        <v>0</v>
      </c>
      <c r="D15" s="43">
        <f>'Previous Management-Field Hist.'!C26</f>
        <v>0</v>
      </c>
      <c r="E15" s="43">
        <f>'Previous Management-Field Hist.'!G26</f>
        <v>0</v>
      </c>
      <c r="F15" s="43">
        <f>'Previous Management-Field Hist.'!L26</f>
        <v>0</v>
      </c>
      <c r="G15" s="43">
        <f>'Previous Management-Field Hist.'!Q26</f>
        <v>0</v>
      </c>
      <c r="H15" s="10"/>
      <c r="I15" s="9"/>
      <c r="J15" s="30"/>
      <c r="K15" s="9"/>
      <c r="L15" s="11">
        <f t="shared" si="0"/>
        <v>0</v>
      </c>
      <c r="M15" s="11" t="str">
        <f>IF('Previous Management-Field Hist.'!B26="",$AA$13,IF(L15=$AA$12, $AA$12,IF(L15&lt;1, $Z$12, $Z$13)))</f>
        <v>No plot ID</v>
      </c>
      <c r="N15" s="10"/>
      <c r="O15" s="10"/>
      <c r="P15" s="54"/>
      <c r="Q15" s="7"/>
      <c r="R15" s="7"/>
      <c r="S15" s="7"/>
      <c r="T15" s="7"/>
      <c r="U15" s="7"/>
      <c r="V15" s="31" t="s">
        <v>49</v>
      </c>
      <c r="W15" s="7">
        <v>4</v>
      </c>
      <c r="X15" s="7"/>
      <c r="Y15" s="7"/>
      <c r="Z15" s="7"/>
      <c r="AA15" s="7"/>
    </row>
    <row r="16" spans="1:27" ht="51.95" customHeight="1" x14ac:dyDescent="0.2">
      <c r="A16" s="59">
        <f>'Previous Management-Field Hist.'!A27</f>
        <v>0</v>
      </c>
      <c r="B16" s="59">
        <f>'Previous Management-Field Hist.'!B27</f>
        <v>0</v>
      </c>
      <c r="C16" s="43">
        <f>'Previous Management-Field Hist.'!D27</f>
        <v>0</v>
      </c>
      <c r="D16" s="43">
        <f>'Previous Management-Field Hist.'!C27</f>
        <v>0</v>
      </c>
      <c r="E16" s="43">
        <f>'Previous Management-Field Hist.'!G27</f>
        <v>0</v>
      </c>
      <c r="F16" s="43">
        <f>'Previous Management-Field Hist.'!L27</f>
        <v>0</v>
      </c>
      <c r="G16" s="43">
        <f>'Previous Management-Field Hist.'!Q27</f>
        <v>0</v>
      </c>
      <c r="H16" s="10"/>
      <c r="I16" s="9"/>
      <c r="J16" s="30"/>
      <c r="K16" s="9"/>
      <c r="L16" s="11">
        <f t="shared" si="0"/>
        <v>0</v>
      </c>
      <c r="M16" s="11" t="str">
        <f>IF('Previous Management-Field Hist.'!B27="",$AA$13,IF(L16=$AA$12, $AA$12,IF(L16&lt;1, $Z$12, $Z$13)))</f>
        <v>No plot ID</v>
      </c>
      <c r="N16" s="10"/>
      <c r="O16" s="10"/>
      <c r="P16" s="54"/>
      <c r="Q16" s="7"/>
      <c r="R16" s="7"/>
      <c r="S16" s="7"/>
      <c r="T16" s="7"/>
      <c r="U16" s="7"/>
      <c r="V16" s="7"/>
      <c r="W16" s="7"/>
      <c r="X16" s="7"/>
      <c r="Y16" s="7"/>
      <c r="Z16" s="7"/>
      <c r="AA16" s="7"/>
    </row>
    <row r="17" spans="1:27" ht="51.95" customHeight="1" x14ac:dyDescent="0.2">
      <c r="A17" s="59">
        <f>'Previous Management-Field Hist.'!A28</f>
        <v>0</v>
      </c>
      <c r="B17" s="59">
        <f>'Previous Management-Field Hist.'!B28</f>
        <v>0</v>
      </c>
      <c r="C17" s="43">
        <f>'Previous Management-Field Hist.'!D28</f>
        <v>0</v>
      </c>
      <c r="D17" s="43">
        <f>'Previous Management-Field Hist.'!C28</f>
        <v>0</v>
      </c>
      <c r="E17" s="43">
        <f>'Previous Management-Field Hist.'!G28</f>
        <v>0</v>
      </c>
      <c r="F17" s="43">
        <f>'Previous Management-Field Hist.'!L28</f>
        <v>0</v>
      </c>
      <c r="G17" s="43">
        <f>'Previous Management-Field Hist.'!Q28</f>
        <v>0</v>
      </c>
      <c r="H17" s="10"/>
      <c r="I17" s="9"/>
      <c r="J17" s="30"/>
      <c r="K17" s="9"/>
      <c r="L17" s="11">
        <f t="shared" si="0"/>
        <v>0</v>
      </c>
      <c r="M17" s="11" t="str">
        <f>IF('Previous Management-Field Hist.'!B28="",$AA$13,IF(L17=$AA$12, $AA$12,IF(L17&lt;1, $Z$12, $Z$13)))</f>
        <v>No plot ID</v>
      </c>
      <c r="N17" s="10"/>
      <c r="O17" s="10"/>
      <c r="P17" s="54"/>
      <c r="Q17" s="7"/>
      <c r="R17" s="7"/>
      <c r="S17" s="7"/>
      <c r="T17" s="7"/>
      <c r="U17" s="7"/>
      <c r="V17" s="7"/>
      <c r="W17" s="7"/>
      <c r="X17" s="7"/>
      <c r="Y17" s="7"/>
      <c r="Z17" s="7"/>
      <c r="AA17" s="7"/>
    </row>
    <row r="18" spans="1:27" ht="51.95" customHeight="1" x14ac:dyDescent="0.2">
      <c r="A18" s="59">
        <f>'Previous Management-Field Hist.'!A29</f>
        <v>0</v>
      </c>
      <c r="B18" s="59">
        <f>'Previous Management-Field Hist.'!B29</f>
        <v>0</v>
      </c>
      <c r="C18" s="43">
        <f>'Previous Management-Field Hist.'!D29</f>
        <v>0</v>
      </c>
      <c r="D18" s="43">
        <f>'Previous Management-Field Hist.'!C29</f>
        <v>0</v>
      </c>
      <c r="E18" s="43">
        <f>'Previous Management-Field Hist.'!G29</f>
        <v>0</v>
      </c>
      <c r="F18" s="43">
        <f>'Previous Management-Field Hist.'!L29</f>
        <v>0</v>
      </c>
      <c r="G18" s="43">
        <f>'Previous Management-Field Hist.'!Q29</f>
        <v>0</v>
      </c>
      <c r="H18" s="10"/>
      <c r="I18" s="9"/>
      <c r="J18" s="30"/>
      <c r="K18" s="9"/>
      <c r="L18" s="11">
        <f t="shared" si="0"/>
        <v>0</v>
      </c>
      <c r="M18" s="11" t="str">
        <f>IF('Previous Management-Field Hist.'!B29="",$AA$13,IF(L18=$AA$12, $AA$12,IF(L18&lt;1, $Z$12, $Z$13)))</f>
        <v>No plot ID</v>
      </c>
      <c r="N18" s="10"/>
      <c r="O18" s="10"/>
      <c r="P18" s="54"/>
      <c r="Q18" s="7"/>
      <c r="R18" s="7"/>
      <c r="S18" s="7"/>
      <c r="T18" s="7"/>
      <c r="U18" s="7"/>
      <c r="V18" s="7"/>
      <c r="W18" s="7"/>
      <c r="X18" s="7"/>
      <c r="Y18" s="7"/>
      <c r="Z18" s="7"/>
      <c r="AA18" s="7"/>
    </row>
    <row r="19" spans="1:27" ht="51.95" customHeight="1" x14ac:dyDescent="0.2">
      <c r="A19" s="59">
        <f>'Previous Management-Field Hist.'!A30</f>
        <v>0</v>
      </c>
      <c r="B19" s="59">
        <f>'Previous Management-Field Hist.'!B30</f>
        <v>0</v>
      </c>
      <c r="C19" s="45">
        <f>'Previous Management-Field Hist.'!D30</f>
        <v>0</v>
      </c>
      <c r="D19" s="45">
        <f>'Previous Management-Field Hist.'!C30</f>
        <v>0</v>
      </c>
      <c r="E19" s="45">
        <f>'Previous Management-Field Hist.'!G30</f>
        <v>0</v>
      </c>
      <c r="F19" s="45">
        <f>'Previous Management-Field Hist.'!L30</f>
        <v>0</v>
      </c>
      <c r="G19" s="45">
        <f>'Previous Management-Field Hist.'!Q30</f>
        <v>0</v>
      </c>
      <c r="H19" s="10"/>
      <c r="I19" s="5"/>
      <c r="J19" s="30"/>
      <c r="K19" s="5"/>
      <c r="L19" s="11">
        <f t="shared" si="0"/>
        <v>0</v>
      </c>
      <c r="M19" s="4" t="str">
        <f>IF('Previous Management-Field Hist.'!B30="",$AA$13,IF(L19=$AA$12, $AA$12,IF(L19&lt;1, $Z$12, $Z$13)))</f>
        <v>No plot ID</v>
      </c>
      <c r="N19" s="55"/>
      <c r="O19" s="55"/>
      <c r="P19" s="56"/>
      <c r="Q19" s="6"/>
    </row>
    <row r="20" spans="1:27" ht="51.95" customHeight="1" x14ac:dyDescent="0.2">
      <c r="A20" s="59">
        <f>'Previous Management-Field Hist.'!A31</f>
        <v>0</v>
      </c>
      <c r="B20" s="59">
        <f>'Previous Management-Field Hist.'!B31</f>
        <v>0</v>
      </c>
      <c r="C20" s="45">
        <f>'Previous Management-Field Hist.'!D31</f>
        <v>0</v>
      </c>
      <c r="D20" s="45">
        <f>'Previous Management-Field Hist.'!C31</f>
        <v>0</v>
      </c>
      <c r="E20" s="45">
        <f>'Previous Management-Field Hist.'!G31</f>
        <v>0</v>
      </c>
      <c r="F20" s="45">
        <f>'Previous Management-Field Hist.'!L31</f>
        <v>0</v>
      </c>
      <c r="G20" s="45">
        <f>'Previous Management-Field Hist.'!Q31</f>
        <v>0</v>
      </c>
      <c r="H20" s="10"/>
      <c r="I20" s="5"/>
      <c r="J20" s="30"/>
      <c r="K20" s="5"/>
      <c r="L20" s="11">
        <f t="shared" si="0"/>
        <v>0</v>
      </c>
      <c r="M20" s="4" t="str">
        <f>IF('Previous Management-Field Hist.'!B31="",$AA$13,IF(L20=$AA$12, $AA$12,IF(L20&lt;1, $Z$12, $Z$13)))</f>
        <v>No plot ID</v>
      </c>
      <c r="N20" s="55"/>
      <c r="O20" s="55"/>
      <c r="P20" s="56"/>
      <c r="Q20" s="6"/>
    </row>
    <row r="21" spans="1:27" ht="51.95" customHeight="1" x14ac:dyDescent="0.2">
      <c r="A21" s="59">
        <f>'Previous Management-Field Hist.'!A32</f>
        <v>0</v>
      </c>
      <c r="B21" s="59">
        <f>'Previous Management-Field Hist.'!B32</f>
        <v>0</v>
      </c>
      <c r="C21" s="45">
        <f>'Previous Management-Field Hist.'!D32</f>
        <v>0</v>
      </c>
      <c r="D21" s="45">
        <f>'Previous Management-Field Hist.'!C32</f>
        <v>0</v>
      </c>
      <c r="E21" s="45">
        <f>'Previous Management-Field Hist.'!G32</f>
        <v>0</v>
      </c>
      <c r="F21" s="45">
        <f>'Previous Management-Field Hist.'!L32</f>
        <v>0</v>
      </c>
      <c r="G21" s="45">
        <f>'Previous Management-Field Hist.'!Q32</f>
        <v>0</v>
      </c>
      <c r="H21" s="10"/>
      <c r="I21" s="5"/>
      <c r="J21" s="30"/>
      <c r="K21" s="5"/>
      <c r="L21" s="11">
        <f t="shared" si="0"/>
        <v>0</v>
      </c>
      <c r="M21" s="4" t="str">
        <f>IF('Previous Management-Field Hist.'!B32="",$AA$13,IF(L21=$AA$12, $AA$12,IF(L21&lt;1, $Z$12, $Z$13)))</f>
        <v>No plot ID</v>
      </c>
      <c r="N21" s="55"/>
      <c r="O21" s="55"/>
      <c r="P21" s="56"/>
      <c r="Q21" s="6"/>
    </row>
    <row r="22" spans="1:27" ht="51.95" customHeight="1" x14ac:dyDescent="0.2">
      <c r="A22" s="59">
        <f>'Previous Management-Field Hist.'!A33</f>
        <v>0</v>
      </c>
      <c r="B22" s="59">
        <f>'Previous Management-Field Hist.'!B33</f>
        <v>0</v>
      </c>
      <c r="C22" s="45">
        <f>'Previous Management-Field Hist.'!D33</f>
        <v>0</v>
      </c>
      <c r="D22" s="45">
        <f>'Previous Management-Field Hist.'!C33</f>
        <v>0</v>
      </c>
      <c r="E22" s="45">
        <f>'Previous Management-Field Hist.'!G33</f>
        <v>0</v>
      </c>
      <c r="F22" s="45">
        <f>'Previous Management-Field Hist.'!L33</f>
        <v>0</v>
      </c>
      <c r="G22" s="45">
        <f>'Previous Management-Field Hist.'!Q33</f>
        <v>0</v>
      </c>
      <c r="H22" s="10"/>
      <c r="I22" s="5"/>
      <c r="J22" s="30"/>
      <c r="K22" s="5"/>
      <c r="L22" s="11">
        <f t="shared" si="0"/>
        <v>0</v>
      </c>
      <c r="M22" s="4" t="str">
        <f>IF('Previous Management-Field Hist.'!B33="",$AA$13,IF(L22=$AA$12, $AA$12,IF(L22&lt;1, $Z$12, $Z$13)))</f>
        <v>No plot ID</v>
      </c>
      <c r="N22" s="55"/>
      <c r="O22" s="55"/>
      <c r="P22" s="56"/>
      <c r="Q22" s="6"/>
    </row>
    <row r="23" spans="1:27" ht="51.95" customHeight="1" x14ac:dyDescent="0.2">
      <c r="A23" s="59">
        <f>'Previous Management-Field Hist.'!A34</f>
        <v>0</v>
      </c>
      <c r="B23" s="59">
        <f>'Previous Management-Field Hist.'!B34</f>
        <v>0</v>
      </c>
      <c r="C23" s="45">
        <f>'Previous Management-Field Hist.'!D34</f>
        <v>0</v>
      </c>
      <c r="D23" s="45">
        <f>'Previous Management-Field Hist.'!C34</f>
        <v>0</v>
      </c>
      <c r="E23" s="45">
        <f>'Previous Management-Field Hist.'!G34</f>
        <v>0</v>
      </c>
      <c r="F23" s="45">
        <f>'Previous Management-Field Hist.'!L34</f>
        <v>0</v>
      </c>
      <c r="G23" s="45">
        <f>'Previous Management-Field Hist.'!Q34</f>
        <v>0</v>
      </c>
      <c r="H23" s="10"/>
      <c r="I23" s="5"/>
      <c r="J23" s="30"/>
      <c r="K23" s="5"/>
      <c r="L23" s="11">
        <f t="shared" si="0"/>
        <v>0</v>
      </c>
      <c r="M23" s="4" t="str">
        <f>IF('Previous Management-Field Hist.'!B34="",$AA$13,IF(L23=$AA$12, $AA$12,IF(L23&lt;1, $Z$12, $Z$13)))</f>
        <v>No plot ID</v>
      </c>
      <c r="N23" s="55"/>
      <c r="O23" s="55"/>
      <c r="P23" s="56"/>
      <c r="Q23" s="6"/>
    </row>
    <row r="24" spans="1:27" ht="51.95" customHeight="1" x14ac:dyDescent="0.2">
      <c r="A24" s="59">
        <f>'Previous Management-Field Hist.'!A35</f>
        <v>0</v>
      </c>
      <c r="B24" s="59">
        <f>'Previous Management-Field Hist.'!B35</f>
        <v>0</v>
      </c>
      <c r="C24" s="45">
        <f>'Previous Management-Field Hist.'!D35</f>
        <v>0</v>
      </c>
      <c r="D24" s="45">
        <f>'Previous Management-Field Hist.'!C35</f>
        <v>0</v>
      </c>
      <c r="E24" s="45">
        <f>'Previous Management-Field Hist.'!G35</f>
        <v>0</v>
      </c>
      <c r="F24" s="45">
        <f>'Previous Management-Field Hist.'!L35</f>
        <v>0</v>
      </c>
      <c r="G24" s="45">
        <f>'Previous Management-Field Hist.'!Q35</f>
        <v>0</v>
      </c>
      <c r="H24" s="10"/>
      <c r="I24" s="5"/>
      <c r="J24" s="30"/>
      <c r="K24" s="5"/>
      <c r="L24" s="11">
        <f t="shared" si="0"/>
        <v>0</v>
      </c>
      <c r="M24" s="4" t="str">
        <f>IF('Previous Management-Field Hist.'!B35="",$AA$13,IF(L24=$AA$12, $AA$12,IF(L24&lt;1, $Z$12, $Z$13)))</f>
        <v>No plot ID</v>
      </c>
      <c r="N24" s="55"/>
      <c r="O24" s="55"/>
      <c r="P24" s="56"/>
      <c r="Q24" s="6"/>
    </row>
    <row r="25" spans="1:27" ht="51.95" customHeight="1" x14ac:dyDescent="0.2">
      <c r="A25" s="59">
        <f>'Previous Management-Field Hist.'!A36</f>
        <v>0</v>
      </c>
      <c r="B25" s="59">
        <f>'Previous Management-Field Hist.'!B36</f>
        <v>0</v>
      </c>
      <c r="C25" s="45">
        <f>'Previous Management-Field Hist.'!D36</f>
        <v>0</v>
      </c>
      <c r="D25" s="45">
        <f>'Previous Management-Field Hist.'!C36</f>
        <v>0</v>
      </c>
      <c r="E25" s="45">
        <f>'Previous Management-Field Hist.'!G36</f>
        <v>0</v>
      </c>
      <c r="F25" s="45">
        <f>'Previous Management-Field Hist.'!L36</f>
        <v>0</v>
      </c>
      <c r="G25" s="45">
        <f>'Previous Management-Field Hist.'!Q36</f>
        <v>0</v>
      </c>
      <c r="H25" s="10"/>
      <c r="I25" s="5"/>
      <c r="J25" s="30"/>
      <c r="K25" s="5"/>
      <c r="L25" s="11">
        <f t="shared" si="0"/>
        <v>0</v>
      </c>
      <c r="M25" s="4" t="str">
        <f>IF('Previous Management-Field Hist.'!B36="",$AA$13,IF(L25=$AA$12, $AA$12,IF(L25&lt;1, $Z$12, $Z$13)))</f>
        <v>No plot ID</v>
      </c>
      <c r="N25" s="55"/>
      <c r="O25" s="55"/>
      <c r="P25" s="56"/>
      <c r="Q25" s="6"/>
    </row>
    <row r="26" spans="1:27" ht="51.95" customHeight="1" x14ac:dyDescent="0.2">
      <c r="A26" s="59">
        <f>'Previous Management-Field Hist.'!A37</f>
        <v>0</v>
      </c>
      <c r="B26" s="59">
        <f>'Previous Management-Field Hist.'!B37</f>
        <v>0</v>
      </c>
      <c r="C26" s="45">
        <f>'Previous Management-Field Hist.'!D37</f>
        <v>0</v>
      </c>
      <c r="D26" s="45">
        <f>'Previous Management-Field Hist.'!C37</f>
        <v>0</v>
      </c>
      <c r="E26" s="45">
        <f>'Previous Management-Field Hist.'!G37</f>
        <v>0</v>
      </c>
      <c r="F26" s="45">
        <f>'Previous Management-Field Hist.'!L37</f>
        <v>0</v>
      </c>
      <c r="G26" s="45">
        <f>'Previous Management-Field Hist.'!Q37</f>
        <v>0</v>
      </c>
      <c r="H26" s="10"/>
      <c r="I26" s="5"/>
      <c r="J26" s="30"/>
      <c r="K26" s="5"/>
      <c r="L26" s="11">
        <f t="shared" si="0"/>
        <v>0</v>
      </c>
      <c r="M26" s="4" t="str">
        <f>IF('Previous Management-Field Hist.'!B37="",$AA$13,IF(L26=$AA$12, $AA$12,IF(L26&lt;1, $Z$12, $Z$13)))</f>
        <v>No plot ID</v>
      </c>
      <c r="N26" s="55"/>
      <c r="O26" s="55"/>
      <c r="P26" s="56"/>
      <c r="Q26" s="6"/>
    </row>
    <row r="27" spans="1:27" ht="51.95" customHeight="1" x14ac:dyDescent="0.2">
      <c r="A27" s="59">
        <f>'Previous Management-Field Hist.'!A38</f>
        <v>0</v>
      </c>
      <c r="B27" s="59">
        <f>'Previous Management-Field Hist.'!B38</f>
        <v>0</v>
      </c>
      <c r="C27" s="45">
        <f>'Previous Management-Field Hist.'!D38</f>
        <v>0</v>
      </c>
      <c r="D27" s="45">
        <f>'Previous Management-Field Hist.'!C38</f>
        <v>0</v>
      </c>
      <c r="E27" s="45">
        <f>'Previous Management-Field Hist.'!G38</f>
        <v>0</v>
      </c>
      <c r="F27" s="45">
        <f>'Previous Management-Field Hist.'!L38</f>
        <v>0</v>
      </c>
      <c r="G27" s="45">
        <f>'Previous Management-Field Hist.'!Q38</f>
        <v>0</v>
      </c>
      <c r="H27" s="10"/>
      <c r="I27" s="5"/>
      <c r="J27" s="30"/>
      <c r="K27" s="5"/>
      <c r="L27" s="11">
        <f t="shared" si="0"/>
        <v>0</v>
      </c>
      <c r="M27" s="4" t="str">
        <f>IF('Previous Management-Field Hist.'!B38="",$AA$13,IF(L27=$AA$12, $AA$12,IF(L27&lt;1, $Z$12, $Z$13)))</f>
        <v>No plot ID</v>
      </c>
      <c r="N27" s="55"/>
      <c r="O27" s="55"/>
      <c r="P27" s="56"/>
      <c r="Q27" s="6"/>
    </row>
    <row r="28" spans="1:27" ht="51.95" customHeight="1" x14ac:dyDescent="0.2">
      <c r="A28" s="59">
        <f>'Previous Management-Field Hist.'!A40</f>
        <v>0</v>
      </c>
      <c r="B28" s="59">
        <f>'Previous Management-Field Hist.'!B40</f>
        <v>0</v>
      </c>
      <c r="C28" s="45">
        <f>'Previous Management-Field Hist.'!D40</f>
        <v>0</v>
      </c>
      <c r="D28" s="45">
        <f>'Previous Management-Field Hist.'!C40</f>
        <v>0</v>
      </c>
      <c r="E28" s="45">
        <f>'Previous Management-Field Hist.'!G40</f>
        <v>0</v>
      </c>
      <c r="F28" s="45">
        <f>'Previous Management-Field Hist.'!L40</f>
        <v>0</v>
      </c>
      <c r="G28" s="45">
        <f>'Previous Management-Field Hist.'!Q40</f>
        <v>0</v>
      </c>
      <c r="H28" s="10"/>
      <c r="I28" s="5"/>
      <c r="J28" s="30"/>
      <c r="K28" s="5"/>
      <c r="L28" s="11">
        <f t="shared" si="0"/>
        <v>0</v>
      </c>
      <c r="M28" s="4" t="str">
        <f>IF('Previous Management-Field Hist.'!B40="",$AA$13,IF(L28=$AA$12, $AA$12,IF(L28&lt;1, $Z$12, $Z$13)))</f>
        <v>No plot ID</v>
      </c>
      <c r="N28" s="55"/>
      <c r="O28" s="55"/>
      <c r="P28" s="56"/>
      <c r="Q28" s="6"/>
    </row>
    <row r="29" spans="1:27" ht="51.95" customHeight="1" x14ac:dyDescent="0.2">
      <c r="A29" s="59">
        <f>'Previous Management-Field Hist.'!A41</f>
        <v>0</v>
      </c>
      <c r="B29" s="59">
        <f>'Previous Management-Field Hist.'!B41</f>
        <v>0</v>
      </c>
      <c r="C29" s="45">
        <f>'Previous Management-Field Hist.'!D41</f>
        <v>0</v>
      </c>
      <c r="D29" s="45">
        <f>'Previous Management-Field Hist.'!C41</f>
        <v>0</v>
      </c>
      <c r="E29" s="45">
        <f>'Previous Management-Field Hist.'!G41</f>
        <v>0</v>
      </c>
      <c r="F29" s="45">
        <f>'Previous Management-Field Hist.'!L41</f>
        <v>0</v>
      </c>
      <c r="G29" s="45">
        <f>'Previous Management-Field Hist.'!Q41</f>
        <v>0</v>
      </c>
      <c r="H29" s="10"/>
      <c r="I29" s="5"/>
      <c r="J29" s="30"/>
      <c r="K29" s="5"/>
      <c r="L29" s="11">
        <f t="shared" si="0"/>
        <v>0</v>
      </c>
      <c r="M29" s="4" t="str">
        <f>IF('Previous Management-Field Hist.'!B41="",$AA$13,IF(L29=$AA$12, $AA$12,IF(L29&lt;1, $Z$12, $Z$13)))</f>
        <v>No plot ID</v>
      </c>
      <c r="N29" s="55"/>
      <c r="O29" s="55"/>
      <c r="P29" s="56"/>
      <c r="Q29" s="6"/>
    </row>
    <row r="30" spans="1:27" ht="51.95" customHeight="1" x14ac:dyDescent="0.2">
      <c r="A30" s="59" t="e">
        <f>'Previous Management-Field Hist.'!#REF!</f>
        <v>#REF!</v>
      </c>
      <c r="B30" s="59">
        <f>'Previous Management-Field Hist.'!B42</f>
        <v>0</v>
      </c>
      <c r="C30" s="45">
        <f>'Previous Management-Field Hist.'!D42</f>
        <v>0</v>
      </c>
      <c r="D30" s="45">
        <f>'Previous Management-Field Hist.'!C42</f>
        <v>0</v>
      </c>
      <c r="E30" s="45">
        <f>'Previous Management-Field Hist.'!G42</f>
        <v>0</v>
      </c>
      <c r="F30" s="45">
        <f>'Previous Management-Field Hist.'!L42</f>
        <v>0</v>
      </c>
      <c r="G30" s="45">
        <f>'Previous Management-Field Hist.'!Q42</f>
        <v>0</v>
      </c>
      <c r="H30" s="10"/>
      <c r="I30" s="5"/>
      <c r="J30" s="30"/>
      <c r="K30" s="5"/>
      <c r="L30" s="11">
        <f t="shared" si="0"/>
        <v>0</v>
      </c>
      <c r="M30" s="4" t="str">
        <f>IF('Previous Management-Field Hist.'!B42="",$AA$13,IF(L30=$AA$12, $AA$12,IF(L30&lt;1, $Z$12, $Z$13)))</f>
        <v>No plot ID</v>
      </c>
      <c r="N30" s="55"/>
      <c r="O30" s="55"/>
      <c r="P30" s="56"/>
      <c r="Q30" s="6"/>
    </row>
    <row r="31" spans="1:27" ht="51.95" customHeight="1" x14ac:dyDescent="0.2">
      <c r="A31" s="59" t="e">
        <f>'Previous Management-Field Hist.'!#REF!</f>
        <v>#REF!</v>
      </c>
      <c r="B31" s="59" t="e">
        <f>'Previous Management-Field Hist.'!#REF!</f>
        <v>#REF!</v>
      </c>
      <c r="C31" s="45" t="e">
        <f>'Previous Management-Field Hist.'!#REF!</f>
        <v>#REF!</v>
      </c>
      <c r="D31" s="45" t="e">
        <f>'Previous Management-Field Hist.'!#REF!</f>
        <v>#REF!</v>
      </c>
      <c r="E31" s="45" t="e">
        <f>'Previous Management-Field Hist.'!#REF!</f>
        <v>#REF!</v>
      </c>
      <c r="F31" s="45" t="e">
        <f>'Previous Management-Field Hist.'!#REF!</f>
        <v>#REF!</v>
      </c>
      <c r="G31" s="45" t="e">
        <f>'Previous Management-Field Hist.'!#REF!</f>
        <v>#REF!</v>
      </c>
      <c r="H31" s="10"/>
      <c r="I31" s="5"/>
      <c r="J31" s="30"/>
      <c r="K31" s="5"/>
      <c r="L31" s="11">
        <f t="shared" si="0"/>
        <v>0</v>
      </c>
      <c r="M31" s="4" t="e">
        <f>IF('Previous Management-Field Hist.'!#REF!="",$AA$13,IF(L31=$AA$12, $AA$12,IF(L31&lt;1, $Z$12, $Z$13)))</f>
        <v>#REF!</v>
      </c>
      <c r="N31" s="55"/>
      <c r="O31" s="55"/>
      <c r="P31" s="56"/>
      <c r="Q31" s="6"/>
    </row>
    <row r="32" spans="1:27" ht="51.95" customHeight="1" x14ac:dyDescent="0.2">
      <c r="A32" s="59" t="e">
        <f>'Previous Management-Field Hist.'!#REF!</f>
        <v>#REF!</v>
      </c>
      <c r="B32" s="59" t="e">
        <f>'Previous Management-Field Hist.'!#REF!</f>
        <v>#REF!</v>
      </c>
      <c r="C32" s="45" t="e">
        <f>'Previous Management-Field Hist.'!#REF!</f>
        <v>#REF!</v>
      </c>
      <c r="D32" s="45" t="e">
        <f>'Previous Management-Field Hist.'!#REF!</f>
        <v>#REF!</v>
      </c>
      <c r="E32" s="45" t="e">
        <f>'Previous Management-Field Hist.'!#REF!</f>
        <v>#REF!</v>
      </c>
      <c r="F32" s="45" t="e">
        <f>'Previous Management-Field Hist.'!#REF!</f>
        <v>#REF!</v>
      </c>
      <c r="G32" s="45" t="e">
        <f>'Previous Management-Field Hist.'!#REF!</f>
        <v>#REF!</v>
      </c>
      <c r="H32" s="10"/>
      <c r="I32" s="5"/>
      <c r="J32" s="30"/>
      <c r="K32" s="5"/>
      <c r="L32" s="11">
        <f t="shared" si="0"/>
        <v>0</v>
      </c>
      <c r="M32" s="4" t="e">
        <f>IF('Previous Management-Field Hist.'!#REF!="",$AA$13,IF(L32=$AA$12, $AA$12,IF(L32&lt;1, $Z$12, $Z$13)))</f>
        <v>#REF!</v>
      </c>
      <c r="N32" s="57"/>
      <c r="O32" s="57"/>
      <c r="P32" s="56"/>
      <c r="Q32" s="6"/>
    </row>
  </sheetData>
  <sheetProtection algorithmName="SHA-512" hashValue="iuQLEan5wFyQzSzybuBtyeuuZTVwY9Tp3rArh/PfkWHJTqYxcXDx3/cX+lxJAWXfcln/WPvTyGbeynMJunL/Ow==" saltValue="FRA369ZWB8UfsLbkfL91pw==" spinCount="100000" sheet="1" selectLockedCells="1"/>
  <mergeCells count="13">
    <mergeCell ref="H10:N10"/>
    <mergeCell ref="A8:C8"/>
    <mergeCell ref="D8:G8"/>
    <mergeCell ref="A9:G9"/>
    <mergeCell ref="A4:C4"/>
    <mergeCell ref="A5:C5"/>
    <mergeCell ref="A6:C6"/>
    <mergeCell ref="A7:C7"/>
    <mergeCell ref="D7:G7"/>
    <mergeCell ref="D4:G4"/>
    <mergeCell ref="D5:G5"/>
    <mergeCell ref="D6:G6"/>
    <mergeCell ref="A10:G10"/>
  </mergeCells>
  <conditionalFormatting sqref="M12:M32">
    <cfRule type="cellIs" dxfId="1" priority="3" operator="equal">
      <formula>$Z$13</formula>
    </cfRule>
    <cfRule type="cellIs" dxfId="0" priority="4" operator="equal">
      <formula>$Z$12</formula>
    </cfRule>
  </conditionalFormatting>
  <dataValidations count="4">
    <dataValidation type="list" allowBlank="1" showInputMessage="1" showErrorMessage="1" sqref="H12:H32">
      <formula1>$R$12:$R$13</formula1>
    </dataValidation>
    <dataValidation type="list" allowBlank="1" showInputMessage="1" showErrorMessage="1" sqref="I12:I32">
      <formula1>$T$12:$T$14</formula1>
    </dataValidation>
    <dataValidation type="list" allowBlank="1" showInputMessage="1" showErrorMessage="1" sqref="J12:J32">
      <formula1>$V$12:$V$15</formula1>
    </dataValidation>
    <dataValidation type="list" allowBlank="1" showInputMessage="1" showErrorMessage="1" sqref="K12:K32">
      <formula1>$X$12:$X$13</formula1>
    </dataValidation>
  </dataValidations>
  <pageMargins left="0.39370078740157483" right="0.51181102362204722" top="0.78740157480314965" bottom="0.59055118110236227" header="0.31496062992125984" footer="0.31496062992125984"/>
  <pageSetup paperSize="9" orientation="landscape" r:id="rId1"/>
  <headerFooter>
    <oddHeader xml:space="preserve">&amp;R&amp;"Verdana,Fett"&amp;K000000
</oddHeader>
    <oddFooter xml:space="preserve">&amp;L&amp;"Verdana,Standard"&amp;K000000Approval date: &amp;D&amp;R&amp;"Verdana,Standard"Page &amp;P of &amp;N </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ERES Certification of Environmental Standards" ma:contentTypeID="0x010100B3DCBF90941C974585D071D3AB3C5CD900872C3AAE66D8F14BA5E53198D0170546" ma:contentTypeVersion="39" ma:contentTypeDescription="Create a new document." ma:contentTypeScope="" ma:versionID="54cf39463bc0116b45ab8dab8e653d03">
  <xsd:schema xmlns:xsd="http://www.w3.org/2001/XMLSchema" xmlns:xs="http://www.w3.org/2001/XMLSchema" xmlns:p="http://schemas.microsoft.com/office/2006/metadata/properties" xmlns:ns2="cd8b5562-a256-474e-8cdb-a3a79533ac8a" xmlns:ns3="c899c138-b8d3-4423-b651-eb4ea70b82af" xmlns:ns4="3a9a3197-889f-4cac-ad32-4340846221ce" xmlns:ns5="e22643cb-b536-4b3d-80f1-f3a0b141c141" targetNamespace="http://schemas.microsoft.com/office/2006/metadata/properties" ma:root="true" ma:fieldsID="6cb6739b2c23c362d9f8ddb3ea9ea783" ns2:_="" ns3:_="" ns4:_="" ns5:_="">
    <xsd:import namespace="cd8b5562-a256-474e-8cdb-a3a79533ac8a"/>
    <xsd:import namespace="c899c138-b8d3-4423-b651-eb4ea70b82af"/>
    <xsd:import namespace="3a9a3197-889f-4cac-ad32-4340846221ce"/>
    <xsd:import namespace="e22643cb-b536-4b3d-80f1-f3a0b141c141"/>
    <xsd:element name="properties">
      <xsd:complexType>
        <xsd:sequence>
          <xsd:element name="documentManagement">
            <xsd:complexType>
              <xsd:all>
                <xsd:element ref="ns2:Company_x0020__x002f__x0020_Firma" minOccurs="0"/>
                <xsd:element ref="ns2:Department_x0020__x002f__x0020_Division" minOccurs="0"/>
                <xsd:element ref="ns2:Document_x0020_Type_x002f__x0020_Dokumententyp" minOccurs="0"/>
                <xsd:element ref="ns2:Norm" minOccurs="0"/>
                <xsd:element ref="ns3:CE_x002d_Process" minOccurs="0"/>
                <xsd:element ref="ns3:CE_x002d_Sub_x002d_Chapter" minOccurs="0"/>
                <xsd:element ref="ns3:Sub_x002d_sub_x002d_chapter" minOccurs="0"/>
                <xsd:element ref="ns3:Standard_x0020_Template_x0020__x002f__x0020_Vorlage" minOccurs="0"/>
                <xsd:element ref="ns3:Standards" minOccurs="0"/>
                <xsd:element ref="ns2:Languages_x002f__x0020_Sprachen" minOccurs="0"/>
                <xsd:element ref="ns2:Comment_x002f__x0020_Information" minOccurs="0"/>
                <xsd:element ref="ns3:Dok_x002e__x0020_Responsible_x0020__x002f__x0020_Verantwortlicher" minOccurs="0"/>
                <xsd:element ref="ns3:CERES_x0020_Storage_x0020__x002f__x0020_Publication" minOccurs="0"/>
                <xsd:element ref="ns2:Archived" minOccurs="0"/>
                <xsd:element ref="ns4:Approval_x0020_Date" minOccurs="0"/>
                <xsd:element ref="ns4:Approved_x0020_By" minOccurs="0"/>
                <xsd:element ref="ns5:OriginalFilename" minOccurs="0"/>
                <xsd:element ref="ns3:Translator" minOccurs="0"/>
                <xsd:element ref="ns3:CE_x002d_Sub_x002d_Chapter_x003a_SubChapterNr" minOccurs="0"/>
                <xsd:element ref="ns3:OwncloudTarget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b5562-a256-474e-8cdb-a3a79533ac8a" elementFormDefault="qualified">
    <xsd:import namespace="http://schemas.microsoft.com/office/2006/documentManagement/types"/>
    <xsd:import namespace="http://schemas.microsoft.com/office/infopath/2007/PartnerControls"/>
    <xsd:element name="Company_x0020__x002f__x0020_Firma" ma:index="2" nillable="true" ma:displayName="Company / Firma" ma:list="{616fa357-50c4-4c20-9874-4d5fcc547170}" ma:internalName="Company_x0020__x002f__x0020_Firma" ma:showField="Title" ma:web="e22643cb-b536-4b3d-80f1-f3a0b141c141">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3" nillable="true" ma:displayName="Department / Division" ma:internalName="Department_x0020__x002f__x0020_Division">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Document_x0020_Type_x002f__x0020_Dokumententyp" ma:index="4" nillable="true" ma:displayName="Document Type/ Dokumententyp" ma:format="Dropdown" ma:internalName="Document_x0020_Type_x002f__x0020_Dokumententyp">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Norm" ma:index="5" nillable="true" ma:displayName="Norm" ma:internalName="Norm">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restriction>
                </xsd:simpleType>
              </xsd:element>
            </xsd:sequence>
          </xsd:extension>
        </xsd:complexContent>
      </xsd:complexType>
    </xsd:element>
    <xsd:element name="Languages_x002f__x0020_Sprachen" ma:index="11" nillable="true" ma:displayName="Languages/ Sprachen" ma:internalName="Languages_x002f__x0020_Sprachen">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Comment_x002f__x0020_Information" ma:index="12" nillable="true" ma:displayName="Comment/ Information" ma:internalName="Comment_x002f__x0020_Information">
      <xsd:simpleType>
        <xsd:restriction base="dms:Note">
          <xsd:maxLength value="255"/>
        </xsd:restriction>
      </xsd:simpleType>
    </xsd:element>
    <xsd:element name="Archived" ma:index="15" nillable="true" ma:displayName="Archived" ma:default="0"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899c138-b8d3-4423-b651-eb4ea70b82af" elementFormDefault="qualified">
    <xsd:import namespace="http://schemas.microsoft.com/office/2006/documentManagement/types"/>
    <xsd:import namespace="http://schemas.microsoft.com/office/infopath/2007/PartnerControls"/>
    <xsd:element name="CE_x002d_Process" ma:index="6" nillable="true" ma:displayName="CE-Process" ma:list="{d6c95cdf-ba76-44a2-b61a-01e19cc3174b}" ma:internalName="CE_x002d_Process" ma:showField="Title">
      <xsd:simpleType>
        <xsd:restriction base="dms:Lookup"/>
      </xsd:simpleType>
    </xsd:element>
    <xsd:element name="CE_x002d_Sub_x002d_Chapter" ma:index="7" nillable="true" ma:displayName="CE-Sub-Chapter" ma:list="{37ac8630-76a7-4cc8-8fe1-0b952332693e}" ma:internalName="CE_x002d_Sub_x002d_Chapter" ma:readOnly="false" ma:showField="Title">
      <xsd:simpleType>
        <xsd:restriction base="dms:Lookup"/>
      </xsd:simpleType>
    </xsd:element>
    <xsd:element name="Sub_x002d_sub_x002d_chapter" ma:index="8" nillable="true" ma:displayName="Sub-sub-chapter" ma:list="{895823fe-89ca-4b40-b708-f3f60fff092e}" ma:internalName="Sub_x002d_sub_x002d_chapter" ma:showField="Title">
      <xsd:simpleType>
        <xsd:restriction base="dms:Lookup"/>
      </xsd:simpleType>
    </xsd:element>
    <xsd:element name="Standard_x0020_Template_x0020__x002f__x0020_Vorlage" ma:index="9" nillable="true" ma:displayName="Standard Template / Vorlage" ma:description="" ma:list="{55afeb24-ba35-4f50-9b64-6eba3eb6ddd9}" ma:internalName="Standard_x0020_Template_x0020__x002f__x0020_Vorlag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description="" ma:list="{d54186a8-a508-4acd-a891-6ea3ab66c4c2}" ma:internalName="Standards" ma:showField="Title">
      <xsd:complexType>
        <xsd:complexContent>
          <xsd:extension base="dms:MultiChoiceLookup">
            <xsd:sequence>
              <xsd:element name="Value" type="dms:Lookup" maxOccurs="unbounded" minOccurs="0" nillable="true"/>
            </xsd:sequence>
          </xsd:extension>
        </xsd:complexContent>
      </xsd:complexType>
    </xsd:element>
    <xsd:element name="Dok_x002e__x0020_Responsible_x0020__x002f__x0020_Verantwortlicher" ma:index="13" nillable="true" ma:displayName="Dok. Responsible / Verantwortlicher" ma:description="" ma:list="UserInfo" ma:SharePointGroup="0" ma:internalName="Dok_x002e__x0020_Responsible_x0020__x002f__x0020_Verantwortlich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ERES_x0020_Storage_x0020__x002f__x0020_Publication" ma:index="14" nillable="true" ma:displayName="CERES Storage / Publication" ma:internalName="CERES_x0020_Storage_x0020__x002f__x0020_Publication">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Translator" ma:index="19" nillable="true" ma:displayName="Translator" ma:description="" ma:list="{6d9b19e4-7576-408d-9482-b912c145e927}" ma:internalName="Translator" ma:showField="Title">
      <xsd:complexType>
        <xsd:complexContent>
          <xsd:extension base="dms:MultiChoiceLookup">
            <xsd:sequence>
              <xsd:element name="Value" type="dms:Lookup" maxOccurs="unbounded" minOccurs="0" nillable="true"/>
            </xsd:sequence>
          </xsd:extension>
        </xsd:complexContent>
      </xsd:complexType>
    </xsd:element>
    <xsd:element name="CE_x002d_Sub_x002d_Chapter_x003a_SubChapterNr" ma:index="23" nillable="true" ma:displayName="CE-Sub-Chapter:SubChapterNr" ma:list="{37ac8630-76a7-4cc8-8fe1-0b952332693e}" ma:internalName="CE_x002d_Sub_x002d_Chapter_x003a_SubChapterNr" ma:readOnly="true" ma:showField="SubChapterNr" ma:web="e22643cb-b536-4b3d-80f1-f3a0b141c141">
      <xsd:simpleType>
        <xsd:restriction base="dms:Lookup"/>
      </xsd:simpleType>
    </xsd:element>
    <xsd:element name="OwncloudTargetFolder" ma:index="27" nillable="true" ma:displayName="OwncloudTargetFolder" ma:description="Target folder on Owncloud drive" ma:internalName="OwncloudTargetFold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3197-889f-4cac-ad32-4340846221ce" elementFormDefault="qualified">
    <xsd:import namespace="http://schemas.microsoft.com/office/2006/documentManagement/types"/>
    <xsd:import namespace="http://schemas.microsoft.com/office/infopath/2007/PartnerControls"/>
    <xsd:element name="Approval_x0020_Date" ma:index="16" nillable="true" ma:displayName="Approval Date" ma:description="Date and time the file was last approved in SharePoint." ma:internalName="Approval_x0020_Date">
      <xsd:simpleType>
        <xsd:restriction base="dms:Text"/>
      </xsd:simpleType>
    </xsd:element>
    <xsd:element name="Approved_x0020_By" ma:index="17" nillable="true" ma:displayName="Approved By" ma:description="The person who last approved the file in SharePoint." ma:internalName="Approved_x0020_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2643cb-b536-4b3d-80f1-f3a0b141c141" elementFormDefault="qualified">
    <xsd:import namespace="http://schemas.microsoft.com/office/2006/documentManagement/types"/>
    <xsd:import namespace="http://schemas.microsoft.com/office/infopath/2007/PartnerControls"/>
    <xsd:element name="OriginalFilename" ma:index="18" nillable="true" ma:displayName="OriginalFilename" ma:internalName="OriginalFi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d xmlns="cd8b5562-a256-474e-8cdb-a3a79533ac8a">false</Archived>
    <Company_x0020__x002f__x0020_Firma xmlns="cd8b5562-a256-474e-8cdb-a3a79533ac8a">
      <Value>60</Value>
    </Company_x0020__x002f__x0020_Firma>
    <Document_x0020_Type_x002f__x0020_Dokumententyp xmlns="cd8b5562-a256-474e-8cdb-a3a79533ac8a">Forms / Formulare</Document_x0020_Type_x002f__x0020_Dokumententyp>
    <Norm xmlns="cd8b5562-a256-474e-8cdb-a3a79533ac8a">
      <Value>17065</Value>
      <Value>17020</Value>
    </Norm>
    <Department_x0020__x002f__x0020_Division xmlns="cd8b5562-a256-474e-8cdb-a3a79533ac8a">
      <Value>International Services</Value>
    </Department_x0020__x002f__x0020_Division>
    <Languages_x002f__x0020_Sprachen xmlns="cd8b5562-a256-474e-8cdb-a3a79533ac8a">
      <Value>RO</Value>
    </Languages_x002f__x0020_Sprachen>
    <Comment_x002f__x0020_Information xmlns="cd8b5562-a256-474e-8cdb-a3a79533ac8a" xsi:nil="true"/>
    <Standard_x0020_Template_x0020__x002f__x0020_Vorlage xmlns="c899c138-b8d3-4423-b651-eb4ea70b82af">
      <Value>4</Value>
    </Standard_x0020_Template_x0020__x002f__x0020_Vorlage>
    <Standards xmlns="c899c138-b8d3-4423-b651-eb4ea70b82af">
      <Value>48</Value>
    </Standards>
    <Approval_x0020_Date xmlns="3a9a3197-889f-4cac-ad32-4340846221ce">17.04.2026 13:44:34</Approval_x0020_Date>
    <Approved_x0020_By xmlns="3a9a3197-889f-4cac-ad32-4340846221ce">
      <UserInfo>
        <DisplayName>EASY\eric.files</DisplayName>
        <AccountId>1854</AccountId>
        <AccountType/>
      </UserInfo>
    </Approved_x0020_By>
    <Dok_x002e__x0020_Responsible_x0020__x002f__x0020_Verantwortlicher xmlns="c899c138-b8d3-4423-b651-eb4ea70b82af">
      <UserInfo>
        <DisplayName/>
        <AccountId xsi:nil="true"/>
        <AccountType/>
      </UserInfo>
    </Dok_x002e__x0020_Responsible_x0020__x002f__x0020_Verantwortlicher>
    <CE_x002d_Process xmlns="c899c138-b8d3-4423-b651-eb4ea70b82af">5</CE_x002d_Process>
    <Sub_x002d_sub_x002d_chapter xmlns="c899c138-b8d3-4423-b651-eb4ea70b82af" xsi:nil="true"/>
    <CERES_x0020_Storage_x0020__x002f__x0020_Publication xmlns="c899c138-b8d3-4423-b651-eb4ea70b82af">
      <Value>Public Website</Value>
      <Value>CERES Owncloud</Value>
    </CERES_x0020_Storage_x0020__x002f__x0020_Publication>
    <CE_x002d_Sub_x002d_Chapter xmlns="c899c138-b8d3-4423-b651-eb4ea70b82af">15</CE_x002d_Sub_x002d_Chapter>
    <Translator xmlns="c899c138-b8d3-4423-b651-eb4ea70b82af"/>
    <OriginalFilename xmlns="e22643cb-b536-4b3d-80f1-f3a0b141c141" xsi:nil="true"/>
    <OwncloudTargetFolder xmlns="c899c138-b8d3-4423-b651-eb4ea70b82af" xsi:nil="true"/>
  </documentManagement>
</p:properties>
</file>

<file path=customXml/itemProps1.xml><?xml version="1.0" encoding="utf-8"?>
<ds:datastoreItem xmlns:ds="http://schemas.openxmlformats.org/officeDocument/2006/customXml" ds:itemID="{29EE25E2-1AB4-4566-8F94-72626485E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8b5562-a256-474e-8cdb-a3a79533ac8a"/>
    <ds:schemaRef ds:uri="c899c138-b8d3-4423-b651-eb4ea70b82af"/>
    <ds:schemaRef ds:uri="3a9a3197-889f-4cac-ad32-4340846221ce"/>
    <ds:schemaRef ds:uri="e22643cb-b536-4b3d-80f1-f3a0b141c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38891-1B35-4EA2-81B8-8FAB2C817D73}">
  <ds:schemaRefs>
    <ds:schemaRef ds:uri="http://schemas.microsoft.com/sharepoint/v3/contenttype/forms"/>
  </ds:schemaRefs>
</ds:datastoreItem>
</file>

<file path=customXml/itemProps3.xml><?xml version="1.0" encoding="utf-8"?>
<ds:datastoreItem xmlns:ds="http://schemas.openxmlformats.org/officeDocument/2006/customXml" ds:itemID="{BE22AF1A-C815-4260-BCC8-970472CE7B8E}">
  <ds:schemaRefs>
    <ds:schemaRef ds:uri="e22643cb-b536-4b3d-80f1-f3a0b141c141"/>
    <ds:schemaRef ds:uri="http://purl.org/dc/elements/1.1/"/>
    <ds:schemaRef ds:uri="http://schemas.microsoft.com/office/2006/metadata/properties"/>
    <ds:schemaRef ds:uri="http://schemas.microsoft.com/office/infopath/2007/PartnerControls"/>
    <ds:schemaRef ds:uri="http://purl.org/dc/terms/"/>
    <ds:schemaRef ds:uri="cd8b5562-a256-474e-8cdb-a3a79533ac8a"/>
    <ds:schemaRef ds:uri="http://schemas.microsoft.com/office/2006/documentManagement/types"/>
    <ds:schemaRef ds:uri="http://schemas.openxmlformats.org/package/2006/metadata/core-properties"/>
    <ds:schemaRef ds:uri="3a9a3197-889f-4cac-ad32-4340846221ce"/>
    <ds:schemaRef ds:uri="c899c138-b8d3-4423-b651-eb4ea70b82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Previous Management-Field Hist.</vt:lpstr>
      <vt:lpstr>Risk analysis Retr Recog 848</vt:lpstr>
    </vt:vector>
  </TitlesOfParts>
  <Company>FiBL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Retroactive risk analysis and Field history</dc:title>
  <dc:creator>martin.rüegger</dc:creator>
  <cp:lastModifiedBy>marija.vertes</cp:lastModifiedBy>
  <cp:lastPrinted>2024-11-05T15:59:11Z</cp:lastPrinted>
  <dcterms:created xsi:type="dcterms:W3CDTF">2010-05-04T09:52:00Z</dcterms:created>
  <dcterms:modified xsi:type="dcterms:W3CDTF">2026-04-17T07:42:41Z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0x010100B3DCBF90941C974585D071D3AB3C5CD900872C3AAE66D8F14BA5E53198D0170546</vt:lpwstr>
  </property>
  <property fmtid="{D5CDD505-2E9C-101B-9397-08002B2CF9AE}" pid="3" name="Order">
    <vt:r8>24000</vt:r8>
  </property>
  <property fmtid="{D5CDD505-2E9C-101B-9397-08002B2CF9AE}" pid="4" name="Process/ Prozess">
    <vt:lpwstr>50</vt:lpwstr>
  </property>
  <property fmtid="{D5CDD505-2E9C-101B-9397-08002B2CF9AE}" pid="5" name="Archived">
    <vt:bool>false</vt:bool>
  </property>
  <property fmtid="{D5CDD505-2E9C-101B-9397-08002B2CF9AE}" pid="6" name="Company / Firma">
    <vt:lpwstr>50;#;#51;#;#47;#</vt:lpwstr>
  </property>
  <property fmtid="{D5CDD505-2E9C-101B-9397-08002B2CF9AE}" pid="7" name="Responsible division/department">
    <vt:lpwstr>INT</vt:lpwstr>
  </property>
  <property fmtid="{D5CDD505-2E9C-101B-9397-08002B2CF9AE}" pid="8" name="Document Type/ Dokumententyp">
    <vt:lpwstr>Attachment / Anlage</vt:lpwstr>
  </property>
  <property fmtid="{D5CDD505-2E9C-101B-9397-08002B2CF9AE}" pid="9" name="Norm">
    <vt:lpwstr>;#17065;#17020;#NOP;#</vt:lpwstr>
  </property>
  <property fmtid="{D5CDD505-2E9C-101B-9397-08002B2CF9AE}" pid="10" name="Standard">
    <vt:lpwstr>156;#</vt:lpwstr>
  </property>
  <property fmtid="{D5CDD505-2E9C-101B-9397-08002B2CF9AE}" pid="11" name="Department / Division">
    <vt:lpwstr>;#International Services;#</vt:lpwstr>
  </property>
  <property fmtid="{D5CDD505-2E9C-101B-9397-08002B2CF9AE}" pid="12" name="Languages/ Sprachen">
    <vt:lpwstr>;#EN;#</vt:lpwstr>
  </property>
  <property fmtid="{D5CDD505-2E9C-101B-9397-08002B2CF9AE}" pid="13" name="Storage / Publication">
    <vt:lpwstr>;#External Access;#</vt:lpwstr>
  </property>
  <property fmtid="{D5CDD505-2E9C-101B-9397-08002B2CF9AE}" pid="14" name="Comment/ Information">
    <vt:lpwstr>Risk analysis</vt:lpwstr>
  </property>
  <property fmtid="{D5CDD505-2E9C-101B-9397-08002B2CF9AE}" pid="15" name="Current Version">
    <vt:lpwstr>1.0</vt:lpwstr>
  </property>
  <property fmtid="{D5CDD505-2E9C-101B-9397-08002B2CF9AE}" pid="16" name="Approved By">
    <vt:lpwstr>1073741823</vt:lpwstr>
  </property>
  <property fmtid="{D5CDD505-2E9C-101B-9397-08002B2CF9AE}" pid="17" name="Approval Date">
    <vt:lpwstr>22.09.2020 15:27:38</vt:lpwstr>
  </property>
  <property fmtid="{D5CDD505-2E9C-101B-9397-08002B2CF9AE}" pid="18" name="Approved Version">
    <vt:lpwstr>1.0</vt:lpwstr>
  </property>
  <property fmtid="{D5CDD505-2E9C-101B-9397-08002B2CF9AE}" pid="19" name="Translator / Übersetzer">
    <vt:lpwstr/>
  </property>
  <property fmtid="{D5CDD505-2E9C-101B-9397-08002B2CF9AE}" pid="20" name="Rebranding">
    <vt:bool>false</vt:bool>
  </property>
</Properties>
</file>