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https://intranet.easy-cert.com/qm/Shared Documents/"/>
    </mc:Choice>
  </mc:AlternateContent>
  <xr:revisionPtr revIDLastSave="0" documentId="13_ncr:1_{D65BC4F4-2016-4284-AA20-281514BEFC6C}" xr6:coauthVersionLast="47" xr6:coauthVersionMax="47" xr10:uidLastSave="{00000000-0000-0000-0000-000000000000}"/>
  <bookViews>
    <workbookView xWindow="28680" yWindow="-120" windowWidth="29040" windowHeight="15720" xr2:uid="{00000000-000D-0000-FFFF-FFFF00000000}"/>
  </bookViews>
  <sheets>
    <sheet name="Previous Management-Field Hist." sheetId="7" r:id="rId1"/>
    <sheet name="Risk analysis Retr Recog 848" sheetId="4" state="hidden" r:id="rId2"/>
  </sheets>
  <definedNames>
    <definedName name="_xlnm.Print_Titles" localSheetId="1">'Risk analysis Retr Recog 848'!#REF!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2" i="4" l="1"/>
  <c r="L31" i="4"/>
  <c r="L30" i="4"/>
  <c r="L29" i="4"/>
  <c r="L28" i="4"/>
  <c r="L27" i="4"/>
  <c r="L26" i="4"/>
  <c r="L25" i="4"/>
  <c r="L24" i="4"/>
  <c r="L23" i="4"/>
  <c r="L22" i="4"/>
  <c r="L21" i="4"/>
  <c r="L20" i="4"/>
  <c r="L19" i="4"/>
  <c r="L18" i="4"/>
  <c r="L17" i="4"/>
  <c r="L16" i="4"/>
  <c r="L15" i="4"/>
  <c r="L14" i="4"/>
  <c r="L13" i="4"/>
  <c r="B32" i="4"/>
  <c r="B31" i="4"/>
  <c r="B30" i="4"/>
  <c r="B29" i="4"/>
  <c r="B28" i="4"/>
  <c r="B27" i="4"/>
  <c r="B26" i="4"/>
  <c r="B25" i="4"/>
  <c r="B24" i="4"/>
  <c r="B23" i="4"/>
  <c r="B22" i="4"/>
  <c r="B21" i="4"/>
  <c r="B20" i="4"/>
  <c r="B19" i="4"/>
  <c r="B18" i="4"/>
  <c r="B17" i="4"/>
  <c r="B16" i="4"/>
  <c r="B15" i="4"/>
  <c r="B14" i="4"/>
  <c r="B13" i="4"/>
  <c r="A32" i="4"/>
  <c r="A31" i="4"/>
  <c r="A30" i="4"/>
  <c r="A29" i="4"/>
  <c r="A28" i="4"/>
  <c r="A27" i="4"/>
  <c r="A26" i="4"/>
  <c r="A25" i="4"/>
  <c r="A24" i="4"/>
  <c r="A23" i="4"/>
  <c r="A22" i="4"/>
  <c r="A21" i="4"/>
  <c r="A20" i="4"/>
  <c r="A19" i="4"/>
  <c r="A18" i="4"/>
  <c r="A17" i="4"/>
  <c r="A16" i="4"/>
  <c r="A15" i="4"/>
  <c r="A14" i="4"/>
  <c r="A13" i="4"/>
  <c r="B12" i="4"/>
  <c r="C12" i="4"/>
  <c r="A12" i="4" l="1"/>
  <c r="G32" i="4"/>
  <c r="F32" i="4"/>
  <c r="E32" i="4"/>
  <c r="G31" i="4"/>
  <c r="F31" i="4"/>
  <c r="E31" i="4"/>
  <c r="G30" i="4"/>
  <c r="F30" i="4"/>
  <c r="E30" i="4"/>
  <c r="G29" i="4"/>
  <c r="F29" i="4"/>
  <c r="E29" i="4"/>
  <c r="G28" i="4"/>
  <c r="F28" i="4"/>
  <c r="E28" i="4"/>
  <c r="G27" i="4"/>
  <c r="F27" i="4"/>
  <c r="E27" i="4"/>
  <c r="G26" i="4"/>
  <c r="F26" i="4"/>
  <c r="E26" i="4"/>
  <c r="G25" i="4"/>
  <c r="F25" i="4"/>
  <c r="E25" i="4"/>
  <c r="G24" i="4"/>
  <c r="F24" i="4"/>
  <c r="E24" i="4"/>
  <c r="G23" i="4"/>
  <c r="F23" i="4"/>
  <c r="E23" i="4"/>
  <c r="G22" i="4"/>
  <c r="F22" i="4"/>
  <c r="E22" i="4"/>
  <c r="G21" i="4"/>
  <c r="F21" i="4"/>
  <c r="E21" i="4"/>
  <c r="G20" i="4"/>
  <c r="F20" i="4"/>
  <c r="E20" i="4"/>
  <c r="G19" i="4"/>
  <c r="F19" i="4"/>
  <c r="E19" i="4"/>
  <c r="G18" i="4"/>
  <c r="F18" i="4"/>
  <c r="E18" i="4"/>
  <c r="G17" i="4"/>
  <c r="F17" i="4"/>
  <c r="E17" i="4"/>
  <c r="G16" i="4"/>
  <c r="F16" i="4"/>
  <c r="E16" i="4"/>
  <c r="G15" i="4"/>
  <c r="F15" i="4"/>
  <c r="E15" i="4"/>
  <c r="G14" i="4"/>
  <c r="F14" i="4"/>
  <c r="E14" i="4"/>
  <c r="G13" i="4"/>
  <c r="F13" i="4"/>
  <c r="E13" i="4"/>
  <c r="G12" i="4"/>
  <c r="F12" i="4"/>
  <c r="E12" i="4"/>
  <c r="M32" i="4"/>
  <c r="M31" i="4"/>
  <c r="M30" i="4"/>
  <c r="M29" i="4"/>
  <c r="M28" i="4"/>
  <c r="M27" i="4"/>
  <c r="M26" i="4"/>
  <c r="M25" i="4"/>
  <c r="M24" i="4"/>
  <c r="M23" i="4"/>
  <c r="M22" i="4"/>
  <c r="M21" i="4"/>
  <c r="M20" i="4"/>
  <c r="M19" i="4"/>
  <c r="M18" i="4"/>
  <c r="D32" i="4"/>
  <c r="C32" i="4"/>
  <c r="D31" i="4"/>
  <c r="C31" i="4"/>
  <c r="D30" i="4"/>
  <c r="C30" i="4"/>
  <c r="D29" i="4"/>
  <c r="C29" i="4"/>
  <c r="D28" i="4"/>
  <c r="C28" i="4"/>
  <c r="D27" i="4"/>
  <c r="C27" i="4"/>
  <c r="D26" i="4"/>
  <c r="C26" i="4"/>
  <c r="D25" i="4"/>
  <c r="C25" i="4"/>
  <c r="D24" i="4"/>
  <c r="C24" i="4"/>
  <c r="D23" i="4"/>
  <c r="C23" i="4"/>
  <c r="D22" i="4"/>
  <c r="C22" i="4"/>
  <c r="D21" i="4"/>
  <c r="C21" i="4"/>
  <c r="D20" i="4"/>
  <c r="C20" i="4"/>
  <c r="D19" i="4"/>
  <c r="C19" i="4"/>
  <c r="D18" i="4"/>
  <c r="C18" i="4"/>
  <c r="D17" i="4"/>
  <c r="C17" i="4"/>
  <c r="D16" i="4"/>
  <c r="C16" i="4"/>
  <c r="D15" i="4"/>
  <c r="C15" i="4"/>
  <c r="D14" i="4"/>
  <c r="C14" i="4"/>
  <c r="D13" i="4"/>
  <c r="C13" i="4"/>
  <c r="D12" i="4"/>
  <c r="M17" i="4"/>
  <c r="M16" i="4"/>
  <c r="M15" i="4"/>
  <c r="M14" i="4"/>
  <c r="M13" i="4"/>
  <c r="L12" i="4"/>
  <c r="M12"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Keel Markus</author>
  </authors>
  <commentList>
    <comment ref="H11" authorId="0" shapeId="0" xr:uid="{00000000-0006-0000-0100-000001000000}">
      <text>
        <r>
          <rPr>
            <b/>
            <sz val="9"/>
            <color indexed="81"/>
            <rFont val="Tahoma"/>
            <family val="2"/>
          </rPr>
          <t xml:space="preserve">Explanation:
</t>
        </r>
        <r>
          <rPr>
            <sz val="9"/>
            <color indexed="81"/>
            <rFont val="Tahoma"/>
            <family val="2"/>
          </rPr>
          <t>Documentary evidence to assess whether any land parcel covered by the request for retroactive recognition has been treated with products or substances that are not authorised for use in organic production for a period of at least 3 years (eu 2021/1698 Art 24 (2) a).</t>
        </r>
        <r>
          <rPr>
            <b/>
            <sz val="9"/>
            <color indexed="81"/>
            <rFont val="Tahoma"/>
            <family val="2"/>
          </rPr>
          <t xml:space="preserve">
Examples of possible documents: 
</t>
        </r>
        <r>
          <rPr>
            <sz val="9"/>
            <color indexed="81"/>
            <rFont val="Tahoma"/>
            <family val="2"/>
          </rPr>
          <t xml:space="preserve">• Official declaration confirming that no unallowed inputs were used in the last three years. </t>
        </r>
        <r>
          <rPr>
            <b/>
            <sz val="9"/>
            <color indexed="81"/>
            <rFont val="Tahoma"/>
            <family val="2"/>
          </rPr>
          <t xml:space="preserve">
</t>
        </r>
        <r>
          <rPr>
            <sz val="9"/>
            <color indexed="81"/>
            <rFont val="Tahoma"/>
            <family val="2"/>
          </rPr>
          <t>• Purchased inputs, 
• Harvest records
• Seeds invoices
• Sales records, 
• etc.</t>
        </r>
        <r>
          <rPr>
            <b/>
            <sz val="9"/>
            <color indexed="81"/>
            <rFont val="Tahoma"/>
            <family val="2"/>
          </rPr>
          <t xml:space="preserve">
Risk points - Options:
</t>
        </r>
        <r>
          <rPr>
            <sz val="9"/>
            <color indexed="81"/>
            <rFont val="Tahoma"/>
            <family val="2"/>
          </rPr>
          <t>0- Enough documentation
2- Not enough documentation</t>
        </r>
        <r>
          <rPr>
            <b/>
            <sz val="9"/>
            <color indexed="81"/>
            <rFont val="Tahoma"/>
            <family val="2"/>
          </rPr>
          <t xml:space="preserve">
</t>
        </r>
        <r>
          <rPr>
            <sz val="9"/>
            <color indexed="81"/>
            <rFont val="Tahoma"/>
            <family val="2"/>
          </rPr>
          <t xml:space="preserve">
</t>
        </r>
      </text>
    </comment>
    <comment ref="I11" authorId="0" shapeId="0" xr:uid="{00000000-0006-0000-0100-000002000000}">
      <text>
        <r>
          <rPr>
            <b/>
            <sz val="9"/>
            <color indexed="81"/>
            <rFont val="Tahoma"/>
            <family val="2"/>
          </rPr>
          <t xml:space="preserve">Explanantions:
</t>
        </r>
        <r>
          <rPr>
            <sz val="9"/>
            <color indexed="81"/>
            <rFont val="Tahoma"/>
            <family val="2"/>
          </rPr>
          <t xml:space="preserve">… detailed risk analysis based on documentary evidence to assess whether any land parcel covered by the request for retroactive recognition has been treated with products or substances that are not authorised for use in organic production for a period of at least 3 years, </t>
        </r>
        <r>
          <rPr>
            <u/>
            <sz val="9"/>
            <color indexed="81"/>
            <rFont val="Tahoma"/>
            <family val="2"/>
          </rPr>
          <t>taking into account in particular the size of the total surface to which the request relates</t>
        </r>
        <r>
          <rPr>
            <sz val="9"/>
            <color indexed="81"/>
            <rFont val="Tahoma"/>
            <family val="2"/>
          </rPr>
          <t xml:space="preserve"> (2021/1698 Art. 24 (2) a)
</t>
        </r>
        <r>
          <rPr>
            <b/>
            <sz val="9"/>
            <color indexed="81"/>
            <rFont val="Tahoma"/>
            <family val="2"/>
          </rPr>
          <t>Risk points - Options:</t>
        </r>
        <r>
          <rPr>
            <sz val="9"/>
            <color indexed="81"/>
            <rFont val="Tahoma"/>
            <family val="2"/>
          </rPr>
          <t xml:space="preserve">
0-  Small (size ≤5 ha)
1- Medium (5ha&lt;size≤50 ha) = 1
2- Big (50&lt;size ha) = 2
</t>
        </r>
      </text>
    </comment>
    <comment ref="J11" authorId="0" shapeId="0" xr:uid="{00000000-0006-0000-0100-000003000000}">
      <text>
        <r>
          <rPr>
            <b/>
            <sz val="9"/>
            <color indexed="81"/>
            <rFont val="Tahoma"/>
            <family val="2"/>
          </rPr>
          <t>Explanation</t>
        </r>
        <r>
          <rPr>
            <sz val="9"/>
            <color indexed="81"/>
            <rFont val="Tahoma"/>
            <family val="2"/>
          </rPr>
          <t xml:space="preserve">:
Are the agronomic practices carried out during the 3 years period on each land parcel subject to the request in compliance with the requirements of the EU Regulation that apply to organic production (2021/1698 Art. 24 and 2018/848 Art.9)?
</t>
        </r>
        <r>
          <rPr>
            <b/>
            <sz val="9"/>
            <color indexed="81"/>
            <rFont val="Tahoma"/>
            <family val="2"/>
          </rPr>
          <t>Examples of agronomic practices which are compliant:</t>
        </r>
        <r>
          <rPr>
            <sz val="9"/>
            <color indexed="81"/>
            <rFont val="Tahoma"/>
            <family val="2"/>
          </rPr>
          <t xml:space="preserve">
2018/848 ANNEX II point 1.9 (extract).
• Tillage 
• Application of livestock manure or organic matter, preferably composted, from organic production.
• Preparations of micro-organisms 
• Biodynamic preparations
• Only fertilisers and soil conditioners that have been authorised pursuant to Article 24
2018/848 ANNEX II point 1.10 (extract)
• Cultivation techniques such as biofumigation, mechanical and physical methods,
</t>
        </r>
        <r>
          <rPr>
            <b/>
            <sz val="9"/>
            <color indexed="81"/>
            <rFont val="Tahoma"/>
            <family val="2"/>
          </rPr>
          <t>Risk points - Options:</t>
        </r>
        <r>
          <rPr>
            <sz val="9"/>
            <color indexed="81"/>
            <rFont val="Tahoma"/>
            <family val="2"/>
          </rPr>
          <t xml:space="preserve">
0  - Virgin land
1  - Fallow land min. 3 years
1.5- Organic agronomic activities during the last 3 years
4  - Conventional activities last 3 years
</t>
        </r>
      </text>
    </comment>
    <comment ref="K11" authorId="0" shapeId="0" xr:uid="{00000000-0006-0000-0100-000004000000}">
      <text>
        <r>
          <rPr>
            <b/>
            <sz val="9"/>
            <color indexed="81"/>
            <rFont val="Tahoma"/>
            <family val="2"/>
          </rPr>
          <t xml:space="preserve">Explanantion:
</t>
        </r>
        <r>
          <rPr>
            <sz val="9"/>
            <color indexed="81"/>
            <rFont val="Tahoma"/>
            <family val="2"/>
          </rPr>
          <t>Does the parcell have a low or high risk of contamination?</t>
        </r>
        <r>
          <rPr>
            <b/>
            <sz val="9"/>
            <color indexed="81"/>
            <rFont val="Tahoma"/>
            <family val="2"/>
          </rPr>
          <t xml:space="preserve">
Examples of sources of contamination:
</t>
        </r>
        <r>
          <rPr>
            <sz val="9"/>
            <color indexed="81"/>
            <rFont val="Tahoma"/>
            <family val="2"/>
          </rPr>
          <t xml:space="preserve">1) Drift
2) etc.
</t>
        </r>
        <r>
          <rPr>
            <b/>
            <sz val="9"/>
            <color indexed="81"/>
            <rFont val="Tahoma"/>
            <family val="2"/>
          </rPr>
          <t xml:space="preserve">
Risk points - Options:</t>
        </r>
        <r>
          <rPr>
            <sz val="9"/>
            <color indexed="81"/>
            <rFont val="Tahoma"/>
            <family val="2"/>
          </rPr>
          <t xml:space="preserve">
0-Low risk
4-High risk
</t>
        </r>
      </text>
    </comment>
    <comment ref="L11" authorId="0" shapeId="0" xr:uid="{00000000-0006-0000-0100-000005000000}">
      <text>
        <r>
          <rPr>
            <b/>
            <sz val="9"/>
            <color indexed="81"/>
            <rFont val="Tahoma"/>
            <family val="2"/>
          </rPr>
          <t xml:space="preserve">Explanation:
</t>
        </r>
        <r>
          <rPr>
            <sz val="9"/>
            <color indexed="81"/>
            <rFont val="Tahoma"/>
            <family val="2"/>
          </rPr>
          <t>Average of the 4 parameters</t>
        </r>
      </text>
    </comment>
    <comment ref="M11" authorId="0" shapeId="0" xr:uid="{00000000-0006-0000-0100-000006000000}">
      <text>
        <r>
          <rPr>
            <b/>
            <sz val="9"/>
            <color indexed="81"/>
            <rFont val="Tahoma"/>
            <family val="2"/>
          </rPr>
          <t>Explanation:</t>
        </r>
        <r>
          <rPr>
            <sz val="9"/>
            <color indexed="81"/>
            <rFont val="Tahoma"/>
            <family val="2"/>
          </rPr>
          <t xml:space="preserve">
Risk points below 1-no sample
Risk points above 1-sample needed</t>
        </r>
      </text>
    </comment>
  </commentList>
</comments>
</file>

<file path=xl/sharedStrings.xml><?xml version="1.0" encoding="utf-8"?>
<sst xmlns="http://schemas.openxmlformats.org/spreadsheetml/2006/main" count="114" uniqueCount="103">
  <si>
    <t>size ≤5 ha</t>
  </si>
  <si>
    <t>5 ha &lt;size ≤50 ha</t>
  </si>
  <si>
    <t>50 ha&lt; size</t>
  </si>
  <si>
    <t>ADMIN Color red and green</t>
  </si>
  <si>
    <t>ADMIN Values documentation description</t>
  </si>
  <si>
    <t>ADMIN Values documentation Points</t>
  </si>
  <si>
    <t>ADMIN Values size points</t>
  </si>
  <si>
    <t>ADMIN Values size description</t>
  </si>
  <si>
    <t>ADMIN Valus Agronomic activities documentation</t>
  </si>
  <si>
    <t>ADMIN Valus Agronomic poiints</t>
  </si>
  <si>
    <t>Virgin land</t>
  </si>
  <si>
    <t>Low risk-No sample needed</t>
  </si>
  <si>
    <t>Average risk points of the plot</t>
  </si>
  <si>
    <t>Low risk</t>
  </si>
  <si>
    <t>High risk</t>
  </si>
  <si>
    <t>ADMIN Parcel with risk of contamination? Description</t>
  </si>
  <si>
    <t>ADMIN Parcel with risk of contamination? Points</t>
  </si>
  <si>
    <t>High risk-Sample needed</t>
  </si>
  <si>
    <t>Risk and sampling assessment</t>
  </si>
  <si>
    <t>Only organic agronomic practices the last 3 years</t>
  </si>
  <si>
    <t>Missing parameter</t>
  </si>
  <si>
    <t>Admin Average risk points of the plot</t>
  </si>
  <si>
    <t>No plot ID</t>
  </si>
  <si>
    <r>
      <t>a.</t>
    </r>
    <r>
      <rPr>
        <sz val="7"/>
        <rFont val="Times New Roman"/>
        <family val="1"/>
      </rPr>
      <t xml:space="preserve">      </t>
    </r>
    <r>
      <rPr>
        <sz val="10"/>
        <rFont val="Arial"/>
        <family val="2"/>
      </rPr>
      <t>Operation / Farm:</t>
    </r>
  </si>
  <si>
    <r>
      <t>e.</t>
    </r>
    <r>
      <rPr>
        <sz val="7"/>
        <rFont val="Times New Roman"/>
        <family val="1"/>
      </rPr>
      <t xml:space="preserve">      </t>
    </r>
    <r>
      <rPr>
        <sz val="10"/>
        <rFont val="Arial"/>
        <family val="2"/>
      </rPr>
      <t>Type of operation (please tick):</t>
    </r>
  </si>
  <si>
    <t xml:space="preserve">1. General  Information </t>
  </si>
  <si>
    <t>2. Please list all fields of the farm you request retroactive recognition of organic land management (Reg (EU) 2018/848 and JAS, including all other fields that may start conversion to organic and  first inspection according to NOP:</t>
  </si>
  <si>
    <t>Farm</t>
  </si>
  <si>
    <t>Field Name or Number</t>
  </si>
  <si>
    <t>GPS coordinates</t>
  </si>
  <si>
    <t>Size (ha)</t>
  </si>
  <si>
    <t>Map is in Annex °</t>
  </si>
  <si>
    <t>3 years ago</t>
  </si>
  <si>
    <t>2 years ago</t>
  </si>
  <si>
    <t>12 months prior to current date</t>
  </si>
  <si>
    <t>Crop</t>
  </si>
  <si>
    <t xml:space="preserve">Fertiliser used* </t>
  </si>
  <si>
    <t>Pesticides, Herbicides</t>
  </si>
  <si>
    <t xml:space="preserve">Previous certification </t>
  </si>
  <si>
    <t>Size (ha) declared by the operator</t>
  </si>
  <si>
    <t>Proof of previous land management (EU) Reg 2018/848- JAS /Field History NOP</t>
  </si>
  <si>
    <t xml:space="preserve">Last use of agrochemicals (day, month, year), indicate NA if relevant </t>
  </si>
  <si>
    <t>Conventional</t>
  </si>
  <si>
    <t>Unknown</t>
  </si>
  <si>
    <t xml:space="preserve">No management -Fallow land / Virgin land/abandoned plantation </t>
  </si>
  <si>
    <t xml:space="preserve">Explanation of the evidence for non-use of chemical pesticides, herbicides, fertilizers, treated seeds, etc., during the years prior to signing a contract with CERES GmbH ((please be as detailed as possible!))
</t>
  </si>
  <si>
    <t>Organic (non use of agrochemicals)</t>
  </si>
  <si>
    <r>
      <t xml:space="preserve">Seeds </t>
    </r>
    <r>
      <rPr>
        <sz val="9"/>
        <rFont val="Arial"/>
        <family val="2"/>
      </rPr>
      <t>(organic/ treated/ untreated)</t>
    </r>
  </si>
  <si>
    <t>Volume of the ongoing production kg/ ha</t>
  </si>
  <si>
    <t xml:space="preserve">Inspector comments </t>
  </si>
  <si>
    <t xml:space="preserve">Certifier comments </t>
  </si>
  <si>
    <t>Inspector please fill in the blue fields</t>
  </si>
  <si>
    <t>Natural pastures no 
agricultural management</t>
  </si>
  <si>
    <t xml:space="preserve">Retroactive recognition is requested for the whole farm </t>
  </si>
  <si>
    <t xml:space="preserve">Retroactive recognition is requested for specific (additional) fields only </t>
  </si>
  <si>
    <t xml:space="preserve">Retroactive recognition is requested for the whole group </t>
  </si>
  <si>
    <t xml:space="preserve">Retroactive recognition is requested only for some (new) members </t>
  </si>
  <si>
    <t>The purpose of this template is to record previous land management in cases where farmers or groups of operators claim they have not used any agrochemicals prior to signing the first contract with an accredited organic certification body. It is to be used especially for such cases under Regulation (EU) 2018/848 (and Reg. 2020/464, Art. 1) and JAS and to record the Field history declaration according to NOP.</t>
  </si>
  <si>
    <t>Yellow fields should be completed by the operator</t>
  </si>
  <si>
    <t>Individual Farm (continue in section (f))</t>
  </si>
  <si>
    <t>* Fertilisers, plant growth promotors, soild amendments</t>
  </si>
  <si>
    <t>Legally binding declaration:</t>
  </si>
  <si>
    <t>National ID card number of the undersigned person:</t>
  </si>
  <si>
    <t>I declare that the information provided above is true. I confirm that I have been continuously on the farm during the period covered in the above mentioned table. I am aware that any wrong information may lead to suspension or revocation of organic certification (NOP).</t>
  </si>
  <si>
    <t>Fallow land min. 3 years</t>
  </si>
  <si>
    <t xml:space="preserve">Name of inspector conducting the Risk assessment/ inspection: </t>
  </si>
  <si>
    <t>Farm /  Member ID (only for groups)</t>
  </si>
  <si>
    <r>
      <t xml:space="preserve">Agronomic practices
</t>
    </r>
    <r>
      <rPr>
        <sz val="10"/>
        <color rgb="FFFF0000"/>
        <rFont val="Arial"/>
        <family val="2"/>
      </rPr>
      <t>(Select from drop down menu below)</t>
    </r>
  </si>
  <si>
    <t>Photographic evidence of the plot (Picture)</t>
  </si>
  <si>
    <t>Annex (e.g.  Photos,  Organic certificates, confirmations etc.)</t>
  </si>
  <si>
    <t xml:space="preserve">Operator name: </t>
  </si>
  <si>
    <t>Agronomic practices 3 years ago</t>
  </si>
  <si>
    <t>Agronomic practices 2 years ago</t>
  </si>
  <si>
    <t>Agronomic practices 12 months prior to current date</t>
  </si>
  <si>
    <t>Enough documentation</t>
  </si>
  <si>
    <t>Not enough documentation</t>
  </si>
  <si>
    <r>
      <t xml:space="preserve">Agronomic practices  </t>
    </r>
    <r>
      <rPr>
        <sz val="10"/>
        <color rgb="FFFF0000"/>
        <rFont val="Arial"/>
        <family val="2"/>
      </rPr>
      <t>(Select from drop down menu below)</t>
    </r>
  </si>
  <si>
    <r>
      <t xml:space="preserve">Documentary evidence  
</t>
    </r>
    <r>
      <rPr>
        <sz val="8"/>
        <color rgb="FFFF0000"/>
        <rFont val="Arial"/>
        <family val="2"/>
      </rPr>
      <t>(Select from drop down menu below)</t>
    </r>
  </si>
  <si>
    <r>
      <t xml:space="preserve">Size of the plot
</t>
    </r>
    <r>
      <rPr>
        <sz val="8"/>
        <color rgb="FFFF0000"/>
        <rFont val="Arial"/>
        <family val="2"/>
      </rPr>
      <t>(Select from drop down menu below)</t>
    </r>
  </si>
  <si>
    <r>
      <t xml:space="preserve">Risk of contamination?
</t>
    </r>
    <r>
      <rPr>
        <sz val="8"/>
        <color rgb="FFFF0000"/>
        <rFont val="Arial"/>
        <family val="2"/>
      </rPr>
      <t>(Select from drop down menu below)</t>
    </r>
  </si>
  <si>
    <r>
      <t>c.</t>
    </r>
    <r>
      <rPr>
        <sz val="7"/>
        <rFont val="Times New Roman"/>
        <family val="1"/>
      </rPr>
      <t xml:space="preserve">      </t>
    </r>
    <r>
      <rPr>
        <sz val="10"/>
        <rFont val="Arial"/>
        <family val="2"/>
      </rPr>
      <t>Role of person providing the information</t>
    </r>
  </si>
  <si>
    <t>Risk Analysis Retroactive Recognition (Reg. (EU) 2018/848)</t>
  </si>
  <si>
    <t xml:space="preserve">Date of risk analysis by inspector: </t>
  </si>
  <si>
    <t>Name of Certifier (EO)</t>
  </si>
  <si>
    <t xml:space="preserve">Intact No. / Name of the operator:    </t>
  </si>
  <si>
    <t>Date of confirmation of Risk assessment by Certifier(EO)</t>
  </si>
  <si>
    <t>The result of the risk analysis is a basis for determining the sampling necessity on soil and/or plant from each land parcel
Legal basis: Regulation (EU) 2021/1698, Article 24, 2 (a)
In case that there is "Not enough documentary evidence." but the average risk points of the plot is below 1 the certifier must give an explanation of why a sample is not needed. 
For  details see document 4-2-3-1-3_EN_Retroactive Recognition Reg EU 2018/848 WI</t>
  </si>
  <si>
    <t>Farmer group (continue in section g)</t>
  </si>
  <si>
    <r>
      <t>f.</t>
    </r>
    <r>
      <rPr>
        <sz val="7"/>
        <rFont val="Times New Roman"/>
        <family val="1"/>
      </rPr>
      <t xml:space="preserve">       </t>
    </r>
    <r>
      <rPr>
        <i/>
        <sz val="10"/>
        <rFont val="Arial"/>
        <family val="2"/>
      </rPr>
      <t>For individual farms</t>
    </r>
    <r>
      <rPr>
        <sz val="10"/>
        <rFont val="Arial"/>
        <family val="2"/>
      </rPr>
      <t xml:space="preserve"> - please tick the applicable option (only for Reg. (EU) 2018/848 and JAS):</t>
    </r>
  </si>
  <si>
    <r>
      <t>g.</t>
    </r>
    <r>
      <rPr>
        <sz val="7"/>
        <rFont val="Times New Roman"/>
        <family val="1"/>
      </rPr>
      <t xml:space="preserve">      </t>
    </r>
    <r>
      <rPr>
        <i/>
        <sz val="10"/>
        <rFont val="Arial"/>
        <family val="2"/>
      </rPr>
      <t>For farmer groups</t>
    </r>
    <r>
      <rPr>
        <sz val="10"/>
        <rFont val="Arial"/>
        <family val="2"/>
      </rPr>
      <t xml:space="preserve"> – please tick the applicable option:(only for Reg. (EU) 848/2018 and JAS):</t>
    </r>
  </si>
  <si>
    <r>
      <t xml:space="preserve">Seeds / Propagation materia (Reg. EU 2018/848) 
</t>
    </r>
    <r>
      <rPr>
        <sz val="9"/>
        <rFont val="Arial"/>
        <family val="2"/>
      </rPr>
      <t>(organic/ treated/ untreated)</t>
    </r>
  </si>
  <si>
    <t>4-3-1-14_EN F</t>
  </si>
  <si>
    <t>v 08.01.2025</t>
  </si>
  <si>
    <t>Retroactive recognition is requested only for specific (additional) fields of some members</t>
  </si>
  <si>
    <t>Place, date, and signature:</t>
  </si>
  <si>
    <r>
      <t xml:space="preserve">Agronomic practices 
</t>
    </r>
    <r>
      <rPr>
        <sz val="8"/>
        <color rgb="FFFF0000"/>
        <rFont val="Arial"/>
        <family val="2"/>
      </rPr>
      <t>(Select from drop down menu below)</t>
    </r>
  </si>
  <si>
    <t>Conventional agronomic practices within the last 3 years or
within the requested period/ Agronomic practices unknown</t>
  </si>
  <si>
    <t>3 years</t>
  </si>
  <si>
    <t>2 years</t>
  </si>
  <si>
    <t>1 year</t>
  </si>
  <si>
    <r>
      <t>b.</t>
    </r>
    <r>
      <rPr>
        <sz val="7"/>
        <rFont val="Times New Roman"/>
        <family val="1"/>
      </rPr>
      <t xml:space="preserve">      </t>
    </r>
    <r>
      <rPr>
        <sz val="10"/>
        <rFont val="Arial"/>
        <family val="2"/>
      </rPr>
      <t>Person providing the information /Date</t>
    </r>
  </si>
  <si>
    <t xml:space="preserve">d.   Retroactive recognition requested for </t>
  </si>
  <si>
    <t>Menu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</si>
</sst>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font>
    <font>
      <sz val="12"/>
      <name val="Verdana"/>
      <family val="2"/>
    </font>
    <font>
      <sz val="10"/>
      <name val="Verdana"/>
      <family val="2"/>
    </font>
    <font>
      <sz val="8"/>
      <name val="Verdana"/>
      <family val="2"/>
    </font>
    <font>
      <sz val="9"/>
      <color indexed="81"/>
      <name val="Tahoma"/>
      <family val="2"/>
    </font>
    <font>
      <b/>
      <sz val="9"/>
      <color indexed="81"/>
      <name val="Tahoma"/>
      <family val="2"/>
    </font>
    <font>
      <sz val="10"/>
      <name val="Arial"/>
      <family val="2"/>
    </font>
    <font>
      <u/>
      <sz val="9"/>
      <color indexed="81"/>
      <name val="Tahoma"/>
      <family val="2"/>
    </font>
    <font>
      <b/>
      <sz val="10"/>
      <name val="Arial"/>
      <family val="2"/>
    </font>
    <font>
      <b/>
      <i/>
      <sz val="10"/>
      <color rgb="FF000000"/>
      <name val="Arial"/>
      <family val="2"/>
    </font>
    <font>
      <sz val="7"/>
      <name val="Times New Roman"/>
      <family val="1"/>
    </font>
    <font>
      <i/>
      <sz val="10"/>
      <name val="Arial"/>
      <family val="2"/>
    </font>
    <font>
      <sz val="12"/>
      <name val="Arial"/>
      <family val="2"/>
    </font>
    <font>
      <b/>
      <sz val="12"/>
      <name val="Arial"/>
      <family val="2"/>
    </font>
    <font>
      <b/>
      <sz val="9"/>
      <name val="Arial"/>
      <family val="2"/>
    </font>
    <font>
      <sz val="9"/>
      <name val="Arial"/>
      <family val="2"/>
    </font>
    <font>
      <b/>
      <sz val="11"/>
      <name val="Arial"/>
      <family val="2"/>
    </font>
    <font>
      <sz val="11"/>
      <name val="Arial"/>
      <family val="2"/>
    </font>
    <font>
      <sz val="10"/>
      <color rgb="FFFF0000"/>
      <name val="Arial"/>
      <family val="2"/>
    </font>
    <font>
      <sz val="8"/>
      <name val="Arial"/>
      <family val="2"/>
    </font>
    <font>
      <sz val="8"/>
      <color rgb="FFFF0000"/>
      <name val="Arial"/>
      <family val="2"/>
    </font>
    <font>
      <b/>
      <sz val="14"/>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4" tint="0.79998168889431442"/>
        <bgColor indexed="64"/>
      </patternFill>
    </fill>
    <fill>
      <patternFill patternType="solid">
        <fgColor rgb="FFFFF2CC"/>
        <bgColor indexed="64"/>
      </patternFill>
    </fill>
    <fill>
      <patternFill patternType="solid">
        <fgColor rgb="FFDEEAF6"/>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s>
  <cellStyleXfs count="1">
    <xf numFmtId="0" fontId="0" fillId="0" borderId="0"/>
  </cellStyleXfs>
  <cellXfs count="138">
    <xf numFmtId="0" fontId="0" fillId="0" borderId="0" xfId="0"/>
    <xf numFmtId="0" fontId="2" fillId="0" borderId="0" xfId="0" applyFont="1" applyProtection="1">
      <protection locked="0"/>
    </xf>
    <xf numFmtId="0" fontId="1" fillId="0" borderId="0" xfId="0" applyFont="1" applyProtection="1">
      <protection locked="0"/>
    </xf>
    <xf numFmtId="0" fontId="2" fillId="0" borderId="0" xfId="0" applyFont="1" applyAlignment="1" applyProtection="1">
      <alignment wrapText="1"/>
      <protection locked="0"/>
    </xf>
    <xf numFmtId="0" fontId="3" fillId="0" borderId="1" xfId="0" applyFont="1" applyBorder="1" applyProtection="1">
      <protection locked="0"/>
    </xf>
    <xf numFmtId="0" fontId="3" fillId="3" borderId="1" xfId="0" applyFont="1" applyFill="1" applyBorder="1" applyProtection="1">
      <protection locked="0"/>
    </xf>
    <xf numFmtId="0" fontId="3" fillId="0" borderId="0" xfId="0" applyFont="1" applyProtection="1">
      <protection locked="0"/>
    </xf>
    <xf numFmtId="0" fontId="17" fillId="0" borderId="0" xfId="0" applyFont="1" applyProtection="1">
      <protection locked="0"/>
    </xf>
    <xf numFmtId="0" fontId="17" fillId="0" borderId="0" xfId="0" applyFont="1" applyAlignment="1" applyProtection="1">
      <alignment horizontal="left" wrapText="1"/>
      <protection locked="0"/>
    </xf>
    <xf numFmtId="0" fontId="17" fillId="3" borderId="1" xfId="0" applyFont="1" applyFill="1" applyBorder="1" applyProtection="1">
      <protection locked="0"/>
    </xf>
    <xf numFmtId="0" fontId="17" fillId="3" borderId="1" xfId="0" applyFont="1" applyFill="1" applyBorder="1" applyAlignment="1" applyProtection="1">
      <alignment wrapText="1"/>
      <protection locked="0"/>
    </xf>
    <xf numFmtId="0" fontId="17" fillId="0" borderId="1" xfId="0" applyFont="1" applyBorder="1" applyProtection="1">
      <protection locked="0"/>
    </xf>
    <xf numFmtId="0" fontId="17" fillId="0" borderId="0" xfId="0" applyFont="1" applyAlignment="1" applyProtection="1">
      <alignment wrapText="1"/>
      <protection locked="0"/>
    </xf>
    <xf numFmtId="0" fontId="16" fillId="2" borderId="0" xfId="0" applyFont="1" applyFill="1" applyAlignment="1" applyProtection="1">
      <alignment horizontal="center" wrapText="1"/>
      <protection locked="0"/>
    </xf>
    <xf numFmtId="0" fontId="6" fillId="0" borderId="0" xfId="0" applyFont="1" applyProtection="1">
      <protection locked="0"/>
    </xf>
    <xf numFmtId="0" fontId="0" fillId="0" borderId="0" xfId="0" applyProtection="1">
      <protection locked="0"/>
    </xf>
    <xf numFmtId="0" fontId="0" fillId="0" borderId="0" xfId="0" applyAlignment="1" applyProtection="1">
      <alignment horizontal="left"/>
      <protection locked="0"/>
    </xf>
    <xf numFmtId="0" fontId="12" fillId="0" borderId="0" xfId="0" applyFont="1" applyAlignment="1" applyProtection="1">
      <alignment horizontal="left" vertical="center"/>
      <protection locked="0"/>
    </xf>
    <xf numFmtId="0" fontId="6"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18" fillId="0" borderId="0" xfId="0" applyFont="1" applyProtection="1">
      <protection locked="0"/>
    </xf>
    <xf numFmtId="0" fontId="15" fillId="4" borderId="1" xfId="0" applyFont="1" applyFill="1" applyBorder="1" applyAlignment="1" applyProtection="1">
      <alignment vertical="center" wrapText="1"/>
      <protection locked="0"/>
    </xf>
    <xf numFmtId="0" fontId="6" fillId="0" borderId="0" xfId="0" applyFont="1" applyAlignment="1" applyProtection="1">
      <alignment vertical="center"/>
      <protection locked="0"/>
    </xf>
    <xf numFmtId="0" fontId="17" fillId="0" borderId="0" xfId="0" applyFont="1" applyAlignment="1" applyProtection="1">
      <alignment vertical="center"/>
      <protection locked="0"/>
    </xf>
    <xf numFmtId="14" fontId="15" fillId="4" borderId="11" xfId="0" applyNumberFormat="1" applyFont="1" applyFill="1" applyBorder="1" applyAlignment="1" applyProtection="1">
      <alignment vertical="center" wrapText="1"/>
      <protection locked="0"/>
    </xf>
    <xf numFmtId="0" fontId="15" fillId="4" borderId="22" xfId="0" applyFont="1" applyFill="1" applyBorder="1" applyAlignment="1" applyProtection="1">
      <alignment vertical="center" wrapText="1"/>
      <protection locked="0"/>
    </xf>
    <xf numFmtId="0" fontId="15" fillId="4" borderId="13" xfId="0" applyFont="1" applyFill="1" applyBorder="1" applyAlignment="1" applyProtection="1">
      <alignment vertical="center" wrapText="1"/>
      <protection locked="0"/>
    </xf>
    <xf numFmtId="0" fontId="15" fillId="4" borderId="19" xfId="0" applyFont="1" applyFill="1" applyBorder="1" applyAlignment="1" applyProtection="1">
      <alignment vertical="center" wrapText="1"/>
      <protection locked="0"/>
    </xf>
    <xf numFmtId="0" fontId="16" fillId="0" borderId="0" xfId="0" applyFont="1" applyAlignment="1" applyProtection="1">
      <alignment wrapText="1"/>
      <protection locked="0"/>
    </xf>
    <xf numFmtId="0" fontId="16" fillId="0" borderId="0" xfId="0" applyFont="1" applyAlignment="1" applyProtection="1">
      <alignment vertical="top" wrapText="1"/>
      <protection locked="0"/>
    </xf>
    <xf numFmtId="0" fontId="6" fillId="3" borderId="1" xfId="0" applyFont="1" applyFill="1" applyBorder="1" applyAlignment="1" applyProtection="1">
      <alignment vertical="top" wrapText="1"/>
      <protection locked="0"/>
    </xf>
    <xf numFmtId="0" fontId="17" fillId="0" borderId="0" xfId="0" applyFont="1" applyAlignment="1" applyProtection="1">
      <alignment vertical="top" wrapText="1"/>
      <protection locked="0"/>
    </xf>
    <xf numFmtId="0" fontId="6" fillId="0" borderId="2" xfId="0" applyFont="1" applyBorder="1" applyAlignment="1">
      <alignment horizontal="left" vertical="top" wrapText="1"/>
    </xf>
    <xf numFmtId="0" fontId="6" fillId="0" borderId="5" xfId="0" applyFont="1" applyBorder="1" applyAlignment="1">
      <alignment horizontal="left" vertical="center" wrapText="1"/>
    </xf>
    <xf numFmtId="0" fontId="6" fillId="0" borderId="3" xfId="0" applyFont="1" applyBorder="1" applyAlignment="1">
      <alignment horizontal="left" vertical="center" wrapText="1"/>
    </xf>
    <xf numFmtId="0" fontId="13" fillId="0" borderId="0" xfId="0" applyFont="1"/>
    <xf numFmtId="0" fontId="6" fillId="0" borderId="18" xfId="0" applyFont="1" applyBorder="1" applyAlignment="1">
      <alignment horizontal="center" vertical="top" wrapText="1"/>
    </xf>
    <xf numFmtId="0" fontId="14" fillId="0" borderId="1" xfId="0" applyFont="1" applyBorder="1" applyAlignment="1">
      <alignment vertical="center" wrapText="1"/>
    </xf>
    <xf numFmtId="0" fontId="14" fillId="0" borderId="19" xfId="0" applyFont="1" applyBorder="1" applyAlignment="1">
      <alignment vertical="center" wrapText="1"/>
    </xf>
    <xf numFmtId="0" fontId="6" fillId="0" borderId="0" xfId="0" applyFont="1"/>
    <xf numFmtId="0" fontId="6" fillId="0" borderId="0" xfId="0" applyFont="1" applyAlignment="1">
      <alignment vertical="center"/>
    </xf>
    <xf numFmtId="0" fontId="16" fillId="0" borderId="0" xfId="0" applyFont="1" applyAlignment="1">
      <alignment vertical="center"/>
    </xf>
    <xf numFmtId="0" fontId="17" fillId="0" borderId="0" xfId="0" applyFont="1" applyAlignment="1">
      <alignment vertical="center"/>
    </xf>
    <xf numFmtId="0" fontId="17" fillId="4" borderId="11" xfId="0" applyFont="1" applyFill="1" applyBorder="1" applyAlignment="1" applyProtection="1">
      <alignment horizontal="center" vertical="center" wrapText="1"/>
      <protection locked="0"/>
    </xf>
    <xf numFmtId="0" fontId="16" fillId="2" borderId="1" xfId="0" applyFont="1" applyFill="1" applyBorder="1" applyAlignment="1" applyProtection="1">
      <alignment vertical="center" wrapText="1"/>
      <protection locked="0"/>
    </xf>
    <xf numFmtId="0" fontId="6" fillId="4" borderId="11" xfId="0" applyFont="1" applyFill="1" applyBorder="1" applyAlignment="1" applyProtection="1">
      <alignment horizontal="center" vertical="center" wrapText="1"/>
      <protection locked="0"/>
    </xf>
    <xf numFmtId="0" fontId="17" fillId="0" borderId="0" xfId="0" applyFont="1"/>
    <xf numFmtId="0" fontId="21" fillId="0" borderId="0" xfId="0" applyFont="1" applyAlignment="1">
      <alignment vertical="center"/>
    </xf>
    <xf numFmtId="0" fontId="17" fillId="4" borderId="11" xfId="0" applyFont="1" applyFill="1" applyBorder="1" applyAlignment="1">
      <alignment vertical="center" wrapText="1"/>
    </xf>
    <xf numFmtId="0" fontId="17" fillId="4" borderId="1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2" borderId="1" xfId="0" applyFont="1" applyFill="1" applyBorder="1" applyAlignment="1">
      <alignment wrapText="1"/>
    </xf>
    <xf numFmtId="0" fontId="13" fillId="0" borderId="0" xfId="0" applyFont="1" applyAlignment="1">
      <alignment horizontal="left"/>
    </xf>
    <xf numFmtId="0" fontId="6" fillId="0" borderId="1" xfId="0" applyFont="1" applyBorder="1" applyAlignment="1">
      <alignment horizontal="left" vertical="center"/>
    </xf>
    <xf numFmtId="0" fontId="6" fillId="0" borderId="6"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vertical="center" wrapText="1"/>
    </xf>
    <xf numFmtId="0" fontId="0" fillId="4" borderId="1" xfId="0" applyFill="1" applyBorder="1" applyAlignment="1" applyProtection="1">
      <alignment horizontal="center"/>
      <protection locked="0"/>
    </xf>
    <xf numFmtId="0" fontId="6" fillId="4" borderId="6" xfId="0" applyFont="1" applyFill="1" applyBorder="1" applyAlignment="1" applyProtection="1">
      <alignment horizontal="center" vertical="center" wrapText="1"/>
      <protection locked="0"/>
    </xf>
    <xf numFmtId="0" fontId="6" fillId="4" borderId="4" xfId="0" applyFont="1" applyFill="1" applyBorder="1" applyAlignment="1" applyProtection="1">
      <alignment horizontal="center" vertical="center" wrapText="1"/>
      <protection locked="0"/>
    </xf>
    <xf numFmtId="0" fontId="6" fillId="4" borderId="3" xfId="0" applyFont="1" applyFill="1" applyBorder="1" applyAlignment="1" applyProtection="1">
      <alignment horizontal="center" vertical="center" wrapText="1"/>
      <protection locked="0"/>
    </xf>
    <xf numFmtId="0" fontId="6" fillId="0" borderId="6" xfId="0" applyFont="1" applyBorder="1" applyAlignment="1">
      <alignment horizontal="right" vertical="center" wrapText="1"/>
    </xf>
    <xf numFmtId="0" fontId="6" fillId="0" borderId="4" xfId="0" applyFont="1" applyBorder="1" applyAlignment="1">
      <alignment horizontal="right" vertical="center" wrapText="1"/>
    </xf>
    <xf numFmtId="0" fontId="6" fillId="0" borderId="3" xfId="0" applyFont="1" applyBorder="1" applyAlignment="1">
      <alignment horizontal="right" vertical="center" wrapText="1"/>
    </xf>
    <xf numFmtId="0" fontId="6" fillId="0" borderId="1" xfId="0" applyFont="1" applyBorder="1" applyAlignment="1">
      <alignment horizontal="left" vertical="center" wrapText="1"/>
    </xf>
    <xf numFmtId="0" fontId="6" fillId="0" borderId="11" xfId="0" applyFont="1" applyBorder="1" applyAlignment="1">
      <alignment horizontal="left" vertical="center"/>
    </xf>
    <xf numFmtId="0" fontId="12" fillId="4" borderId="12" xfId="0" applyFont="1" applyFill="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2" fillId="4" borderId="12" xfId="0" applyFont="1" applyFill="1" applyBorder="1" applyAlignment="1" applyProtection="1">
      <alignment horizontal="center" vertical="top" wrapText="1"/>
      <protection locked="0"/>
    </xf>
    <xf numFmtId="0" fontId="12" fillId="4" borderId="13" xfId="0" applyFont="1" applyFill="1" applyBorder="1" applyAlignment="1" applyProtection="1">
      <alignment horizontal="center" vertical="top" wrapText="1"/>
      <protection locked="0"/>
    </xf>
    <xf numFmtId="0" fontId="12" fillId="0" borderId="11" xfId="0" applyFon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0" borderId="15"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3" xfId="0" applyFont="1" applyBorder="1" applyAlignment="1">
      <alignment horizontal="center" vertical="center"/>
    </xf>
    <xf numFmtId="0" fontId="8" fillId="0" borderId="12" xfId="0" applyFont="1" applyBorder="1" applyAlignment="1">
      <alignment horizontal="center" vertical="center"/>
    </xf>
    <xf numFmtId="0" fontId="8" fillId="0" borderId="24" xfId="0" applyFont="1" applyBorder="1" applyAlignment="1">
      <alignment horizontal="center"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2" fillId="0" borderId="11" xfId="0" applyFont="1" applyBorder="1" applyAlignment="1" applyProtection="1">
      <alignment horizontal="center" vertical="center" wrapText="1"/>
      <protection locked="0"/>
    </xf>
    <xf numFmtId="0" fontId="17" fillId="0" borderId="0" xfId="0" applyFont="1" applyAlignment="1">
      <alignment horizontal="center" vertical="center"/>
    </xf>
    <xf numFmtId="0" fontId="6" fillId="0" borderId="11" xfId="0" applyFont="1" applyBorder="1" applyAlignment="1">
      <alignment horizontal="center" vertical="center" wrapText="1"/>
    </xf>
    <xf numFmtId="0" fontId="17" fillId="0" borderId="0" xfId="0" applyFont="1" applyAlignment="1">
      <alignment horizontal="center" vertical="center" wrapText="1"/>
    </xf>
    <xf numFmtId="0" fontId="17" fillId="4" borderId="0" xfId="0" applyFont="1" applyFill="1" applyAlignment="1" applyProtection="1">
      <alignment horizontal="center" vertical="center" wrapText="1"/>
      <protection locked="0"/>
    </xf>
    <xf numFmtId="0" fontId="6" fillId="0" borderId="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16" fillId="2" borderId="9" xfId="0" applyFont="1" applyFill="1" applyBorder="1" applyAlignment="1">
      <alignment horizontal="center" wrapText="1"/>
    </xf>
    <xf numFmtId="0" fontId="16" fillId="0" borderId="11" xfId="0" applyFont="1" applyBorder="1" applyAlignment="1">
      <alignment horizontal="left"/>
    </xf>
    <xf numFmtId="0" fontId="16" fillId="0" borderId="12" xfId="0" applyFont="1" applyBorder="1" applyAlignment="1">
      <alignment horizontal="left"/>
    </xf>
    <xf numFmtId="0" fontId="16" fillId="0" borderId="13" xfId="0" applyFont="1" applyBorder="1" applyAlignment="1">
      <alignment horizontal="left"/>
    </xf>
    <xf numFmtId="0" fontId="17" fillId="5" borderId="1" xfId="0" applyFont="1" applyFill="1" applyBorder="1" applyAlignment="1" applyProtection="1">
      <alignment horizontal="center"/>
      <protection locked="0"/>
    </xf>
    <xf numFmtId="0" fontId="17" fillId="0" borderId="11" xfId="0" applyFont="1" applyBorder="1" applyAlignment="1">
      <alignment horizontal="left" wrapText="1"/>
    </xf>
    <xf numFmtId="0" fontId="17" fillId="0" borderId="12" xfId="0" applyFont="1" applyBorder="1" applyAlignment="1">
      <alignment horizontal="left" wrapText="1"/>
    </xf>
    <xf numFmtId="0" fontId="17" fillId="0" borderId="13" xfId="0" applyFont="1" applyBorder="1" applyAlignment="1">
      <alignment horizontal="left" wrapText="1"/>
    </xf>
    <xf numFmtId="0" fontId="16" fillId="0" borderId="1" xfId="0" applyFont="1" applyBorder="1" applyAlignment="1">
      <alignment horizontal="left" wrapText="1"/>
    </xf>
    <xf numFmtId="0" fontId="16" fillId="0" borderId="16" xfId="0" applyFont="1" applyBorder="1" applyAlignment="1">
      <alignment horizontal="left"/>
    </xf>
    <xf numFmtId="0" fontId="17" fillId="3" borderId="1" xfId="0" applyFont="1" applyFill="1" applyBorder="1" applyAlignment="1" applyProtection="1">
      <alignment horizontal="center"/>
      <protection locked="0"/>
    </xf>
    <xf numFmtId="14" fontId="17" fillId="3" borderId="1" xfId="0" applyNumberFormat="1" applyFont="1" applyFill="1" applyBorder="1" applyAlignment="1" applyProtection="1">
      <alignment horizontal="center"/>
      <protection locked="0"/>
    </xf>
    <xf numFmtId="0" fontId="17" fillId="0" borderId="12" xfId="0" applyFont="1" applyBorder="1" applyAlignment="1" applyProtection="1">
      <alignment horizontal="center" wrapText="1"/>
      <protection locked="0"/>
    </xf>
    <xf numFmtId="0" fontId="17" fillId="0" borderId="1" xfId="0" applyFont="1" applyBorder="1" applyAlignment="1" applyProtection="1">
      <alignment wrapText="1"/>
      <protection locked="0"/>
    </xf>
    <xf numFmtId="0" fontId="2" fillId="3" borderId="1" xfId="0" applyFont="1" applyFill="1" applyBorder="1" applyAlignment="1" applyProtection="1">
      <alignment wrapText="1"/>
      <protection locked="0"/>
    </xf>
    <xf numFmtId="0" fontId="3" fillId="0" borderId="1" xfId="0" applyFont="1" applyBorder="1" applyAlignment="1" applyProtection="1">
      <alignment wrapText="1"/>
      <protection locked="0"/>
    </xf>
    <xf numFmtId="0" fontId="2" fillId="5" borderId="1" xfId="0" applyFont="1" applyFill="1" applyBorder="1" applyAlignment="1" applyProtection="1">
      <alignment wrapText="1"/>
      <protection locked="0"/>
    </xf>
    <xf numFmtId="0" fontId="17" fillId="4" borderId="1" xfId="0" applyFont="1" applyFill="1" applyBorder="1" applyAlignment="1">
      <alignment vertical="center" wrapText="1"/>
    </xf>
    <xf numFmtId="0" fontId="17" fillId="4" borderId="1" xfId="0" applyFont="1" applyFill="1" applyBorder="1" applyAlignment="1" applyProtection="1">
      <alignment horizontal="center" vertical="center"/>
      <protection locked="0"/>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 xfId="0" applyFont="1" applyBorder="1" applyAlignment="1">
      <alignment horizontal="center"/>
    </xf>
    <xf numFmtId="0" fontId="6" fillId="0" borderId="15" xfId="0" applyFont="1" applyBorder="1" applyAlignment="1">
      <alignment horizontal="left" vertical="center"/>
    </xf>
    <xf numFmtId="0" fontId="6" fillId="0" borderId="18" xfId="0" applyFont="1" applyBorder="1" applyAlignment="1">
      <alignment horizontal="left" vertical="center"/>
    </xf>
    <xf numFmtId="0" fontId="6" fillId="0" borderId="17" xfId="0" applyFont="1" applyBorder="1" applyAlignment="1">
      <alignment horizontal="left" vertical="center"/>
    </xf>
    <xf numFmtId="0" fontId="0" fillId="4" borderId="1" xfId="0" applyFill="1" applyBorder="1" applyAlignment="1" applyProtection="1">
      <protection locked="0"/>
      <extLst>
        <ext xmlns:xfpb="http://schemas.microsoft.com/office/spreadsheetml/2022/featurepropertybag" uri="{C7286773-470A-42A8-94C5-96B5CB345126}">
          <xfpb:xfComplement i="0"/>
        </ext>
      </extLst>
    </xf>
    <xf numFmtId="0" fontId="6" fillId="0" borderId="1" xfId="0" applyFont="1" applyBorder="1" applyAlignment="1">
      <alignment horizontal="center" vertical="center"/>
      <extLst>
        <ext xmlns:xfpb="http://schemas.microsoft.com/office/spreadsheetml/2022/featurepropertybag" uri="{C7286773-470A-42A8-94C5-96B5CB345126}">
          <xfpb:xfComplement i="0"/>
        </ext>
      </extLst>
    </xf>
    <xf numFmtId="0" fontId="6" fillId="4" borderId="1" xfId="0" applyFont="1" applyFill="1" applyBorder="1" applyProtection="1">
      <protection locked="0"/>
      <extLst>
        <ext xmlns:xfpb="http://schemas.microsoft.com/office/spreadsheetml/2022/featurepropertybag" uri="{C7286773-470A-42A8-94C5-96B5CB345126}">
          <xfpb:xfComplement i="0"/>
        </ext>
      </extLst>
    </xf>
    <xf numFmtId="0" fontId="0" fillId="4" borderId="1" xfId="0" applyFill="1" applyBorder="1" applyProtection="1">
      <protection locked="0"/>
      <extLst>
        <ext xmlns:xfpb="http://schemas.microsoft.com/office/spreadsheetml/2022/featurepropertybag" uri="{C7286773-470A-42A8-94C5-96B5CB345126}">
          <xfpb:xfComplement i="0"/>
        </ext>
      </extLst>
    </xf>
    <xf numFmtId="0" fontId="6" fillId="0" borderId="1" xfId="0" applyFont="1" applyBorder="1" applyAlignment="1">
      <alignment horizontal="center" vertical="center" wrapText="1"/>
      <extLst>
        <ext xmlns:xfpb="http://schemas.microsoft.com/office/spreadsheetml/2022/featurepropertybag" uri="{C7286773-470A-42A8-94C5-96B5CB345126}">
          <xfpb:xfComplement i="0"/>
        </ext>
      </extLst>
    </xf>
    <xf numFmtId="0" fontId="6" fillId="4" borderId="1" xfId="0" applyFont="1" applyFill="1" applyBorder="1" applyAlignment="1" applyProtection="1">
      <alignment vertical="center" wrapText="1"/>
      <protection locked="0"/>
      <extLst>
        <ext xmlns:xfpb="http://schemas.microsoft.com/office/spreadsheetml/2022/featurepropertybag" uri="{C7286773-470A-42A8-94C5-96B5CB345126}">
          <xfpb:xfComplement i="0"/>
        </ext>
      </extLst>
    </xf>
    <xf numFmtId="0" fontId="0" fillId="4" borderId="1" xfId="0" applyFill="1" applyBorder="1" applyAlignment="1" applyProtection="1">
      <alignment vertical="center"/>
      <protection locked="0"/>
      <extLst>
        <ext xmlns:xfpb="http://schemas.microsoft.com/office/spreadsheetml/2022/featurepropertybag" uri="{C7286773-470A-42A8-94C5-96B5CB345126}">
          <xfpb:xfComplement i="0"/>
        </ext>
      </extLst>
    </xf>
    <xf numFmtId="0" fontId="9" fillId="4" borderId="7" xfId="0" applyFont="1" applyFill="1" applyBorder="1" applyAlignment="1" applyProtection="1">
      <alignment horizontal="center" vertical="center" wrapText="1"/>
      <protection locked="0"/>
    </xf>
    <xf numFmtId="0" fontId="9" fillId="4" borderId="0" xfId="0" applyFont="1" applyFill="1" applyBorder="1" applyAlignment="1" applyProtection="1">
      <alignment horizontal="center" vertical="center" wrapText="1"/>
      <protection locked="0"/>
    </xf>
    <xf numFmtId="0" fontId="17" fillId="0" borderId="0" xfId="0" applyFont="1" applyFill="1" applyAlignment="1" applyProtection="1">
      <alignment vertical="center" wrapText="1"/>
      <protection locked="0"/>
    </xf>
    <xf numFmtId="0" fontId="0" fillId="4" borderId="25" xfId="0" applyFill="1" applyBorder="1" applyAlignment="1" applyProtection="1">
      <protection locked="0"/>
    </xf>
    <xf numFmtId="0" fontId="0" fillId="0" borderId="0" xfId="0" applyFill="1" applyProtection="1">
      <protection locked="0"/>
    </xf>
    <xf numFmtId="0" fontId="6" fillId="0" borderId="0" xfId="0" applyFont="1" applyFill="1" applyBorder="1" applyAlignment="1" applyProtection="1">
      <protection locked="0"/>
    </xf>
    <xf numFmtId="0" fontId="6" fillId="0" borderId="0" xfId="0" applyFont="1" applyAlignment="1">
      <alignment horizontal="left" vertical="center"/>
    </xf>
  </cellXfs>
  <cellStyles count="1">
    <cellStyle name="Standard" xfId="0" builtinId="0"/>
  </cellStyles>
  <dxfs count="2">
    <dxf>
      <fill>
        <patternFill>
          <bgColor theme="6"/>
        </patternFill>
      </fill>
    </dxf>
    <dxf>
      <fill>
        <patternFill>
          <bgColor theme="5"/>
        </patternFill>
      </fill>
    </dxf>
  </dxfs>
  <tableStyles count="0" defaultTableStyle="TableStyleMedium2" defaultPivotStyle="PivotStyleLight16"/>
  <colors>
    <mruColors>
      <color rgb="FFDEEAF6"/>
      <color rgb="FFFFF2CC"/>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573087</xdr:colOff>
      <xdr:row>1</xdr:row>
      <xdr:rowOff>55562</xdr:rowOff>
    </xdr:to>
    <xdr:pic>
      <xdr:nvPicPr>
        <xdr:cNvPr id="5" name="Bild 1" descr="logo ohne text">
          <a:extLst>
            <a:ext uri="{FF2B5EF4-FFF2-40B4-BE49-F238E27FC236}">
              <a16:creationId xmlns:a16="http://schemas.microsoft.com/office/drawing/2014/main" id="{5BA4D30C-F5D4-C035-3362-F10E70A189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68325" cy="222250"/>
        </a:xfrm>
        <a:prstGeom prst="rect">
          <a:avLst/>
        </a:prstGeom>
        <a:noFill/>
        <a:ln>
          <a:noFill/>
        </a:ln>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J53"/>
  <sheetViews>
    <sheetView tabSelected="1" zoomScaleNormal="100" workbookViewId="0">
      <selection activeCell="AC25" sqref="AC25"/>
    </sheetView>
  </sheetViews>
  <sheetFormatPr baseColWidth="10" defaultColWidth="10.77734375" defaultRowHeight="13.2" x14ac:dyDescent="0.25"/>
  <cols>
    <col min="1" max="6" width="15.77734375" style="15" customWidth="1"/>
    <col min="7" max="7" width="16.5546875" style="15" customWidth="1"/>
    <col min="8" max="11" width="10.77734375" style="15"/>
    <col min="12" max="12" width="14.5546875" style="15" customWidth="1"/>
    <col min="13" max="13" width="15" style="15" customWidth="1"/>
    <col min="14" max="14" width="13.21875" style="15" customWidth="1"/>
    <col min="15" max="16" width="10.77734375" style="15"/>
    <col min="17" max="17" width="14.5546875" style="15" customWidth="1"/>
    <col min="18" max="20" width="10.77734375" style="15"/>
    <col min="21" max="21" width="15" style="15" customWidth="1"/>
    <col min="22" max="22" width="25.21875" style="15" customWidth="1"/>
    <col min="23" max="23" width="16.109375" style="15" customWidth="1"/>
    <col min="24" max="24" width="27" style="15" customWidth="1"/>
    <col min="25" max="16384" width="10.77734375" style="15"/>
  </cols>
  <sheetData>
    <row r="1" spans="1:17" x14ac:dyDescent="0.25">
      <c r="A1" s="14"/>
    </row>
    <row r="2" spans="1:17" ht="13.8" thickBot="1" x14ac:dyDescent="0.3"/>
    <row r="3" spans="1:17" ht="39" customHeight="1" thickBot="1" x14ac:dyDescent="0.3">
      <c r="A3" s="32"/>
      <c r="B3" s="34" t="s">
        <v>91</v>
      </c>
      <c r="C3" s="56" t="s">
        <v>40</v>
      </c>
      <c r="D3" s="57"/>
      <c r="E3" s="58"/>
      <c r="F3" s="64" t="s">
        <v>92</v>
      </c>
      <c r="G3" s="65"/>
      <c r="H3" s="65"/>
      <c r="I3" s="66"/>
      <c r="J3" s="16"/>
      <c r="K3" s="16"/>
      <c r="L3" s="16"/>
    </row>
    <row r="4" spans="1:17" ht="27" thickBot="1" x14ac:dyDescent="0.3">
      <c r="A4" s="33" t="s">
        <v>70</v>
      </c>
      <c r="B4" s="61"/>
      <c r="C4" s="62"/>
      <c r="D4" s="62"/>
      <c r="E4" s="62"/>
      <c r="F4" s="62"/>
      <c r="G4" s="62"/>
      <c r="H4" s="62"/>
      <c r="I4" s="63"/>
      <c r="J4" s="16"/>
      <c r="K4" s="16"/>
      <c r="L4" s="16"/>
    </row>
    <row r="5" spans="1:17" x14ac:dyDescent="0.25">
      <c r="A5" s="16"/>
      <c r="B5" s="16"/>
      <c r="C5" s="16"/>
      <c r="D5" s="16"/>
      <c r="E5" s="16"/>
      <c r="F5" s="16"/>
      <c r="G5" s="16"/>
      <c r="H5" s="16"/>
      <c r="I5" s="16"/>
      <c r="J5" s="16"/>
      <c r="K5" s="16"/>
      <c r="L5" s="16"/>
    </row>
    <row r="6" spans="1:17" ht="87" customHeight="1" x14ac:dyDescent="0.25">
      <c r="A6" s="59" t="s">
        <v>57</v>
      </c>
      <c r="B6" s="59"/>
      <c r="C6" s="59"/>
      <c r="D6" s="59"/>
      <c r="E6" s="59"/>
      <c r="F6" s="59"/>
      <c r="G6" s="59"/>
      <c r="H6" s="59"/>
      <c r="I6" s="59"/>
      <c r="J6" s="59"/>
      <c r="K6" s="59"/>
      <c r="L6" s="59"/>
    </row>
    <row r="8" spans="1:17" ht="76.95" customHeight="1" x14ac:dyDescent="0.25">
      <c r="A8" s="131" t="s">
        <v>58</v>
      </c>
      <c r="B8" s="132"/>
      <c r="C8" s="132"/>
      <c r="D8" s="132"/>
      <c r="E8" s="132"/>
      <c r="F8" s="132"/>
      <c r="G8" s="132"/>
      <c r="H8" s="132"/>
      <c r="I8" s="132"/>
      <c r="J8" s="132"/>
      <c r="K8" s="132"/>
      <c r="L8" s="132"/>
      <c r="M8" s="132"/>
      <c r="N8" s="132"/>
      <c r="O8" s="132"/>
      <c r="P8" s="132"/>
      <c r="Q8" s="132"/>
    </row>
    <row r="10" spans="1:17" ht="15.6" x14ac:dyDescent="0.3">
      <c r="A10" s="54" t="s">
        <v>25</v>
      </c>
      <c r="B10" s="54"/>
      <c r="C10" s="54"/>
      <c r="D10" s="54"/>
      <c r="E10" s="54"/>
    </row>
    <row r="11" spans="1:17" x14ac:dyDescent="0.25">
      <c r="A11" s="68" t="s">
        <v>23</v>
      </c>
      <c r="B11" s="118"/>
      <c r="C11" s="118"/>
      <c r="D11" s="118"/>
      <c r="E11" s="118"/>
      <c r="F11" s="119"/>
      <c r="G11" s="60"/>
      <c r="H11" s="60"/>
      <c r="I11" s="60"/>
      <c r="J11" s="60"/>
      <c r="K11" s="60"/>
      <c r="L11" s="60"/>
      <c r="M11" s="60"/>
      <c r="N11" s="60"/>
      <c r="O11" s="60"/>
      <c r="P11" s="60"/>
      <c r="Q11" s="60"/>
    </row>
    <row r="12" spans="1:17" x14ac:dyDescent="0.25">
      <c r="A12" s="68" t="s">
        <v>100</v>
      </c>
      <c r="B12" s="118"/>
      <c r="C12" s="118"/>
      <c r="D12" s="118"/>
      <c r="E12" s="118"/>
      <c r="F12" s="119"/>
      <c r="G12" s="60"/>
      <c r="H12" s="60"/>
      <c r="I12" s="60"/>
      <c r="J12" s="60"/>
      <c r="K12" s="60"/>
      <c r="L12" s="60"/>
      <c r="M12" s="60"/>
      <c r="N12" s="60"/>
      <c r="O12" s="60"/>
      <c r="P12" s="60"/>
      <c r="Q12" s="60"/>
    </row>
    <row r="13" spans="1:17" ht="14.4" customHeight="1" x14ac:dyDescent="0.25">
      <c r="A13" s="121" t="s">
        <v>80</v>
      </c>
      <c r="B13" s="122"/>
      <c r="C13" s="122"/>
      <c r="D13" s="122"/>
      <c r="E13" s="122"/>
      <c r="F13" s="123"/>
      <c r="G13" s="60"/>
      <c r="H13" s="60"/>
      <c r="I13" s="60"/>
      <c r="J13" s="60"/>
      <c r="K13" s="60"/>
      <c r="L13" s="60"/>
      <c r="M13" s="60"/>
      <c r="N13" s="60"/>
      <c r="O13" s="60"/>
      <c r="P13" s="60"/>
      <c r="Q13" s="60"/>
    </row>
    <row r="14" spans="1:17" ht="13.2" customHeight="1" x14ac:dyDescent="0.25">
      <c r="A14" s="67" t="s">
        <v>101</v>
      </c>
      <c r="B14" s="67"/>
      <c r="C14" s="67"/>
      <c r="D14" s="67"/>
      <c r="E14" s="67"/>
      <c r="F14" s="67"/>
      <c r="G14" s="120" t="s">
        <v>97</v>
      </c>
      <c r="H14" s="120"/>
      <c r="I14" s="124"/>
      <c r="J14" s="120" t="s">
        <v>98</v>
      </c>
      <c r="K14" s="120"/>
      <c r="L14" s="120"/>
      <c r="M14" s="124"/>
      <c r="N14" s="120" t="s">
        <v>99</v>
      </c>
      <c r="O14" s="120"/>
      <c r="P14" s="120"/>
      <c r="Q14" s="124"/>
    </row>
    <row r="15" spans="1:17" ht="12.75" customHeight="1" x14ac:dyDescent="0.25">
      <c r="A15" s="55" t="s">
        <v>24</v>
      </c>
      <c r="B15" s="55"/>
      <c r="C15" s="55"/>
      <c r="D15" s="55"/>
      <c r="E15" s="55"/>
      <c r="F15" s="55"/>
      <c r="G15" s="125" t="s">
        <v>59</v>
      </c>
      <c r="H15" s="125"/>
      <c r="I15" s="125"/>
      <c r="J15" s="125"/>
      <c r="K15" s="126"/>
      <c r="L15" s="125" t="s">
        <v>87</v>
      </c>
      <c r="M15" s="125"/>
      <c r="N15" s="125"/>
      <c r="O15" s="125"/>
      <c r="P15" s="125"/>
      <c r="Q15" s="127"/>
    </row>
    <row r="16" spans="1:17" ht="24" customHeight="1" x14ac:dyDescent="0.25">
      <c r="A16" s="67" t="s">
        <v>88</v>
      </c>
      <c r="B16" s="67"/>
      <c r="C16" s="67"/>
      <c r="D16" s="67"/>
      <c r="E16" s="67"/>
      <c r="F16" s="67"/>
      <c r="G16" s="128" t="s">
        <v>53</v>
      </c>
      <c r="H16" s="128"/>
      <c r="I16" s="128"/>
      <c r="J16" s="128"/>
      <c r="K16" s="129"/>
      <c r="L16" s="128" t="s">
        <v>54</v>
      </c>
      <c r="M16" s="128"/>
      <c r="N16" s="128"/>
      <c r="O16" s="128"/>
      <c r="P16" s="128"/>
      <c r="Q16" s="130"/>
    </row>
    <row r="17" spans="1:36" ht="54" customHeight="1" x14ac:dyDescent="0.25">
      <c r="A17" s="67" t="s">
        <v>89</v>
      </c>
      <c r="B17" s="67"/>
      <c r="C17" s="67"/>
      <c r="D17" s="67"/>
      <c r="E17" s="67"/>
      <c r="F17" s="67"/>
      <c r="G17" s="96" t="s">
        <v>55</v>
      </c>
      <c r="H17" s="96"/>
      <c r="I17" s="130" t="b">
        <v>0</v>
      </c>
      <c r="J17" s="96" t="s">
        <v>56</v>
      </c>
      <c r="K17" s="96"/>
      <c r="L17" s="96"/>
      <c r="M17" s="130"/>
      <c r="N17" s="96" t="s">
        <v>93</v>
      </c>
      <c r="O17" s="96"/>
      <c r="P17" s="96"/>
      <c r="Q17" s="130"/>
    </row>
    <row r="18" spans="1:36" x14ac:dyDescent="0.25">
      <c r="A18" s="14"/>
    </row>
    <row r="19" spans="1:36" ht="15.6" x14ac:dyDescent="0.3">
      <c r="A19" s="35" t="s">
        <v>26</v>
      </c>
    </row>
    <row r="20" spans="1:36" ht="13.8" thickBot="1" x14ac:dyDescent="0.3">
      <c r="AD20" s="14" t="s">
        <v>102</v>
      </c>
    </row>
    <row r="21" spans="1:36" ht="32.4" customHeight="1" x14ac:dyDescent="0.25">
      <c r="A21" s="97" t="s">
        <v>66</v>
      </c>
      <c r="B21" s="96" t="s">
        <v>28</v>
      </c>
      <c r="C21" s="93" t="s">
        <v>29</v>
      </c>
      <c r="D21" s="96" t="s">
        <v>30</v>
      </c>
      <c r="E21" s="96" t="s">
        <v>31</v>
      </c>
      <c r="F21" s="85" t="s">
        <v>41</v>
      </c>
      <c r="G21" s="79" t="s">
        <v>32</v>
      </c>
      <c r="H21" s="80"/>
      <c r="I21" s="80"/>
      <c r="J21" s="80"/>
      <c r="K21" s="81"/>
      <c r="L21" s="79" t="s">
        <v>33</v>
      </c>
      <c r="M21" s="80"/>
      <c r="N21" s="80"/>
      <c r="O21" s="80"/>
      <c r="P21" s="81"/>
      <c r="Q21" s="82" t="s">
        <v>34</v>
      </c>
      <c r="R21" s="83"/>
      <c r="S21" s="83"/>
      <c r="T21" s="83"/>
      <c r="U21" s="83"/>
      <c r="V21" s="84"/>
      <c r="W21" s="87" t="s">
        <v>45</v>
      </c>
      <c r="X21" s="88"/>
      <c r="Y21" s="75" t="s">
        <v>69</v>
      </c>
      <c r="Z21" s="76"/>
      <c r="AA21" s="17"/>
      <c r="AB21" s="17"/>
      <c r="AC21" s="18"/>
      <c r="AD21" s="137" t="s">
        <v>52</v>
      </c>
    </row>
    <row r="22" spans="1:36" ht="76.5" customHeight="1" x14ac:dyDescent="0.25">
      <c r="A22" s="98"/>
      <c r="B22" s="96"/>
      <c r="C22" s="93"/>
      <c r="D22" s="96"/>
      <c r="E22" s="96"/>
      <c r="F22" s="86"/>
      <c r="G22" s="36" t="s">
        <v>76</v>
      </c>
      <c r="H22" s="37" t="s">
        <v>35</v>
      </c>
      <c r="I22" s="37" t="s">
        <v>36</v>
      </c>
      <c r="J22" s="37" t="s">
        <v>37</v>
      </c>
      <c r="K22" s="38" t="s">
        <v>47</v>
      </c>
      <c r="L22" s="36" t="s">
        <v>67</v>
      </c>
      <c r="M22" s="37" t="s">
        <v>35</v>
      </c>
      <c r="N22" s="37" t="s">
        <v>36</v>
      </c>
      <c r="O22" s="37" t="s">
        <v>37</v>
      </c>
      <c r="P22" s="38" t="s">
        <v>47</v>
      </c>
      <c r="Q22" s="36" t="s">
        <v>67</v>
      </c>
      <c r="R22" s="37" t="s">
        <v>35</v>
      </c>
      <c r="S22" s="37" t="s">
        <v>36</v>
      </c>
      <c r="T22" s="37" t="s">
        <v>37</v>
      </c>
      <c r="U22" s="37" t="s">
        <v>90</v>
      </c>
      <c r="V22" s="38" t="s">
        <v>48</v>
      </c>
      <c r="W22" s="89"/>
      <c r="X22" s="90"/>
      <c r="Y22" s="77"/>
      <c r="Z22" s="78"/>
      <c r="AA22" s="19"/>
      <c r="AD22" s="39" t="s">
        <v>42</v>
      </c>
      <c r="AE22" s="20"/>
      <c r="AI22" s="14"/>
    </row>
    <row r="23" spans="1:36" ht="14.4" customHeight="1" x14ac:dyDescent="0.25">
      <c r="A23" s="21"/>
      <c r="B23" s="21"/>
      <c r="C23" s="21"/>
      <c r="D23" s="21"/>
      <c r="E23" s="21"/>
      <c r="F23" s="24"/>
      <c r="G23" s="25"/>
      <c r="H23" s="21"/>
      <c r="I23" s="21"/>
      <c r="J23" s="21"/>
      <c r="K23" s="27"/>
      <c r="L23" s="26"/>
      <c r="M23" s="21"/>
      <c r="N23" s="21"/>
      <c r="O23" s="21"/>
      <c r="P23" s="27"/>
      <c r="Q23" s="26"/>
      <c r="R23" s="21"/>
      <c r="S23" s="21"/>
      <c r="T23" s="21"/>
      <c r="U23" s="21"/>
      <c r="V23" s="27"/>
      <c r="W23" s="71"/>
      <c r="X23" s="72"/>
      <c r="Y23" s="91"/>
      <c r="Z23" s="74"/>
      <c r="AB23" s="14"/>
      <c r="AD23" s="39" t="s">
        <v>46</v>
      </c>
      <c r="AI23" s="14"/>
    </row>
    <row r="24" spans="1:36" ht="14.4" customHeight="1" x14ac:dyDescent="0.25">
      <c r="A24" s="21"/>
      <c r="B24" s="21"/>
      <c r="C24" s="21"/>
      <c r="D24" s="21"/>
      <c r="E24" s="21"/>
      <c r="F24" s="27"/>
      <c r="G24" s="26"/>
      <c r="H24" s="21"/>
      <c r="I24" s="21"/>
      <c r="J24" s="21"/>
      <c r="K24" s="27"/>
      <c r="L24" s="26"/>
      <c r="M24" s="21"/>
      <c r="N24" s="21"/>
      <c r="O24" s="21"/>
      <c r="P24" s="27"/>
      <c r="Q24" s="26"/>
      <c r="R24" s="21"/>
      <c r="S24" s="21"/>
      <c r="T24" s="21"/>
      <c r="U24" s="21"/>
      <c r="V24" s="27"/>
      <c r="W24" s="69"/>
      <c r="X24" s="70"/>
      <c r="Y24" s="91"/>
      <c r="Z24" s="74"/>
      <c r="AB24" s="14"/>
      <c r="AD24" s="39" t="s">
        <v>44</v>
      </c>
      <c r="AI24" s="14"/>
      <c r="AJ24" s="14"/>
    </row>
    <row r="25" spans="1:36" ht="14.4" customHeight="1" x14ac:dyDescent="0.25">
      <c r="A25" s="21"/>
      <c r="B25" s="21"/>
      <c r="C25" s="21"/>
      <c r="D25" s="21"/>
      <c r="E25" s="21"/>
      <c r="F25" s="27"/>
      <c r="G25" s="26"/>
      <c r="H25" s="21"/>
      <c r="I25" s="21"/>
      <c r="J25" s="21"/>
      <c r="K25" s="27"/>
      <c r="L25" s="26"/>
      <c r="M25" s="21"/>
      <c r="N25" s="21"/>
      <c r="O25" s="21"/>
      <c r="P25" s="27"/>
      <c r="Q25" s="26"/>
      <c r="R25" s="21"/>
      <c r="S25" s="21"/>
      <c r="T25" s="21"/>
      <c r="U25" s="21"/>
      <c r="V25" s="27"/>
      <c r="W25" s="69"/>
      <c r="X25" s="70"/>
      <c r="Y25" s="73"/>
      <c r="Z25" s="74"/>
      <c r="AD25" s="39" t="s">
        <v>38</v>
      </c>
      <c r="AI25" s="14"/>
      <c r="AJ25" s="14"/>
    </row>
    <row r="26" spans="1:36" ht="14.4" customHeight="1" x14ac:dyDescent="0.25">
      <c r="A26" s="21"/>
      <c r="B26" s="21"/>
      <c r="C26" s="21"/>
      <c r="D26" s="21"/>
      <c r="E26" s="21"/>
      <c r="F26" s="27"/>
      <c r="G26" s="26"/>
      <c r="H26" s="21"/>
      <c r="I26" s="21"/>
      <c r="J26" s="21"/>
      <c r="K26" s="27"/>
      <c r="L26" s="26"/>
      <c r="M26" s="21"/>
      <c r="N26" s="21"/>
      <c r="O26" s="21"/>
      <c r="P26" s="27"/>
      <c r="Q26" s="26"/>
      <c r="R26" s="21"/>
      <c r="S26" s="21"/>
      <c r="T26" s="21"/>
      <c r="U26" s="21"/>
      <c r="V26" s="27"/>
      <c r="W26" s="69"/>
      <c r="X26" s="70"/>
      <c r="Y26" s="73"/>
      <c r="Z26" s="74"/>
      <c r="AD26" s="39" t="s">
        <v>43</v>
      </c>
      <c r="AI26" s="14"/>
      <c r="AJ26" s="14"/>
    </row>
    <row r="27" spans="1:36" ht="14.4" customHeight="1" x14ac:dyDescent="0.25">
      <c r="A27" s="21"/>
      <c r="B27" s="21"/>
      <c r="C27" s="21"/>
      <c r="D27" s="21"/>
      <c r="E27" s="21"/>
      <c r="F27" s="27"/>
      <c r="G27" s="26"/>
      <c r="H27" s="21"/>
      <c r="I27" s="21"/>
      <c r="J27" s="21"/>
      <c r="K27" s="27"/>
      <c r="L27" s="26"/>
      <c r="M27" s="21"/>
      <c r="N27" s="21"/>
      <c r="O27" s="21"/>
      <c r="P27" s="27"/>
      <c r="Q27" s="26"/>
      <c r="R27" s="21"/>
      <c r="S27" s="21"/>
      <c r="T27" s="21"/>
      <c r="U27" s="21"/>
      <c r="V27" s="27"/>
      <c r="W27" s="69"/>
      <c r="X27" s="70"/>
      <c r="Y27" s="73"/>
      <c r="Z27" s="74"/>
    </row>
    <row r="28" spans="1:36" ht="14.4" customHeight="1" x14ac:dyDescent="0.25">
      <c r="A28" s="21"/>
      <c r="B28" s="21"/>
      <c r="C28" s="21"/>
      <c r="D28" s="21"/>
      <c r="E28" s="21"/>
      <c r="F28" s="27"/>
      <c r="G28" s="26"/>
      <c r="H28" s="21"/>
      <c r="I28" s="21"/>
      <c r="J28" s="21"/>
      <c r="K28" s="27"/>
      <c r="L28" s="26"/>
      <c r="M28" s="21"/>
      <c r="N28" s="21"/>
      <c r="O28" s="21"/>
      <c r="P28" s="27"/>
      <c r="Q28" s="26"/>
      <c r="R28" s="21"/>
      <c r="S28" s="21"/>
      <c r="T28" s="21"/>
      <c r="U28" s="21"/>
      <c r="V28" s="27"/>
      <c r="W28" s="69"/>
      <c r="X28" s="70"/>
      <c r="Y28" s="73"/>
      <c r="Z28" s="74"/>
    </row>
    <row r="29" spans="1:36" ht="14.4" customHeight="1" x14ac:dyDescent="0.25">
      <c r="A29" s="21"/>
      <c r="B29" s="21"/>
      <c r="C29" s="21"/>
      <c r="D29" s="21"/>
      <c r="E29" s="21"/>
      <c r="F29" s="27"/>
      <c r="G29" s="26"/>
      <c r="H29" s="21"/>
      <c r="I29" s="21"/>
      <c r="J29" s="21"/>
      <c r="K29" s="27"/>
      <c r="L29" s="26"/>
      <c r="M29" s="21"/>
      <c r="N29" s="21"/>
      <c r="O29" s="21"/>
      <c r="P29" s="27"/>
      <c r="Q29" s="26"/>
      <c r="R29" s="21"/>
      <c r="S29" s="21"/>
      <c r="T29" s="21"/>
      <c r="U29" s="21"/>
      <c r="V29" s="27"/>
      <c r="W29" s="69"/>
      <c r="X29" s="70"/>
      <c r="Y29" s="73"/>
      <c r="Z29" s="74"/>
    </row>
    <row r="30" spans="1:36" ht="14.4" customHeight="1" x14ac:dyDescent="0.25">
      <c r="A30" s="21"/>
      <c r="B30" s="21"/>
      <c r="C30" s="21"/>
      <c r="D30" s="21"/>
      <c r="E30" s="21"/>
      <c r="F30" s="27"/>
      <c r="G30" s="26"/>
      <c r="H30" s="21"/>
      <c r="I30" s="21"/>
      <c r="J30" s="21"/>
      <c r="K30" s="27"/>
      <c r="L30" s="26"/>
      <c r="M30" s="21"/>
      <c r="N30" s="21"/>
      <c r="O30" s="21"/>
      <c r="P30" s="27"/>
      <c r="Q30" s="26"/>
      <c r="R30" s="21"/>
      <c r="S30" s="21"/>
      <c r="T30" s="21"/>
      <c r="U30" s="21"/>
      <c r="V30" s="27"/>
      <c r="W30" s="69"/>
      <c r="X30" s="70"/>
      <c r="Y30" s="73"/>
      <c r="Z30" s="74"/>
    </row>
    <row r="31" spans="1:36" ht="14.4" customHeight="1" x14ac:dyDescent="0.25">
      <c r="A31" s="21"/>
      <c r="B31" s="21"/>
      <c r="C31" s="21"/>
      <c r="D31" s="21"/>
      <c r="E31" s="21"/>
      <c r="F31" s="27"/>
      <c r="G31" s="26"/>
      <c r="H31" s="21"/>
      <c r="I31" s="21"/>
      <c r="J31" s="21"/>
      <c r="K31" s="27"/>
      <c r="L31" s="26"/>
      <c r="M31" s="21"/>
      <c r="N31" s="21"/>
      <c r="O31" s="21"/>
      <c r="P31" s="27"/>
      <c r="Q31" s="26"/>
      <c r="R31" s="21"/>
      <c r="S31" s="21"/>
      <c r="T31" s="21"/>
      <c r="U31" s="21"/>
      <c r="V31" s="27"/>
      <c r="W31" s="69"/>
      <c r="X31" s="70"/>
      <c r="Y31" s="73"/>
      <c r="Z31" s="74"/>
    </row>
    <row r="32" spans="1:36" ht="14.4" customHeight="1" x14ac:dyDescent="0.25">
      <c r="A32" s="21"/>
      <c r="B32" s="21"/>
      <c r="C32" s="21"/>
      <c r="D32" s="21"/>
      <c r="E32" s="21"/>
      <c r="F32" s="27"/>
      <c r="G32" s="26"/>
      <c r="H32" s="21"/>
      <c r="I32" s="21"/>
      <c r="J32" s="21"/>
      <c r="K32" s="27"/>
      <c r="L32" s="26"/>
      <c r="M32" s="21"/>
      <c r="N32" s="21"/>
      <c r="O32" s="21"/>
      <c r="P32" s="27"/>
      <c r="Q32" s="26"/>
      <c r="R32" s="21"/>
      <c r="S32" s="21"/>
      <c r="T32" s="21"/>
      <c r="U32" s="21"/>
      <c r="V32" s="27"/>
      <c r="W32" s="69"/>
      <c r="X32" s="70"/>
      <c r="Y32" s="73"/>
      <c r="Z32" s="74"/>
    </row>
    <row r="33" spans="1:26" ht="14.4" customHeight="1" x14ac:dyDescent="0.25">
      <c r="A33" s="21"/>
      <c r="B33" s="21"/>
      <c r="C33" s="21"/>
      <c r="D33" s="21"/>
      <c r="E33" s="21"/>
      <c r="F33" s="27"/>
      <c r="G33" s="26"/>
      <c r="H33" s="21"/>
      <c r="I33" s="21"/>
      <c r="J33" s="21"/>
      <c r="K33" s="27"/>
      <c r="L33" s="26"/>
      <c r="M33" s="21"/>
      <c r="N33" s="21"/>
      <c r="O33" s="21"/>
      <c r="P33" s="27"/>
      <c r="Q33" s="26"/>
      <c r="R33" s="21"/>
      <c r="S33" s="21"/>
      <c r="T33" s="21"/>
      <c r="U33" s="21"/>
      <c r="V33" s="27"/>
      <c r="W33" s="69"/>
      <c r="X33" s="70"/>
      <c r="Y33" s="73"/>
      <c r="Z33" s="74"/>
    </row>
    <row r="34" spans="1:26" ht="14.4" customHeight="1" x14ac:dyDescent="0.25">
      <c r="A34" s="21"/>
      <c r="B34" s="21"/>
      <c r="C34" s="21"/>
      <c r="D34" s="21"/>
      <c r="E34" s="21"/>
      <c r="F34" s="27"/>
      <c r="G34" s="26"/>
      <c r="H34" s="21"/>
      <c r="I34" s="21"/>
      <c r="J34" s="21"/>
      <c r="K34" s="27"/>
      <c r="L34" s="26"/>
      <c r="M34" s="21"/>
      <c r="N34" s="21"/>
      <c r="O34" s="21"/>
      <c r="P34" s="27"/>
      <c r="Q34" s="26"/>
      <c r="R34" s="21"/>
      <c r="S34" s="21"/>
      <c r="T34" s="21"/>
      <c r="U34" s="21"/>
      <c r="V34" s="27"/>
      <c r="W34" s="69"/>
      <c r="X34" s="70"/>
      <c r="Y34" s="73"/>
      <c r="Z34" s="74"/>
    </row>
    <row r="35" spans="1:26" ht="14.4" customHeight="1" x14ac:dyDescent="0.25">
      <c r="A35" s="21"/>
      <c r="B35" s="21"/>
      <c r="C35" s="21"/>
      <c r="D35" s="21"/>
      <c r="E35" s="21"/>
      <c r="F35" s="27"/>
      <c r="G35" s="26"/>
      <c r="H35" s="21"/>
      <c r="I35" s="21"/>
      <c r="J35" s="21"/>
      <c r="K35" s="27"/>
      <c r="L35" s="26"/>
      <c r="M35" s="21"/>
      <c r="N35" s="21"/>
      <c r="O35" s="21"/>
      <c r="P35" s="27"/>
      <c r="Q35" s="26"/>
      <c r="R35" s="21"/>
      <c r="S35" s="21"/>
      <c r="T35" s="21"/>
      <c r="U35" s="21"/>
      <c r="V35" s="27"/>
      <c r="W35" s="69"/>
      <c r="X35" s="70"/>
      <c r="Y35" s="73"/>
      <c r="Z35" s="74"/>
    </row>
    <row r="36" spans="1:26" ht="14.4" customHeight="1" x14ac:dyDescent="0.25">
      <c r="A36" s="21"/>
      <c r="B36" s="21"/>
      <c r="C36" s="21"/>
      <c r="D36" s="21"/>
      <c r="E36" s="21"/>
      <c r="F36" s="27"/>
      <c r="G36" s="26"/>
      <c r="H36" s="21"/>
      <c r="I36" s="21"/>
      <c r="J36" s="21"/>
      <c r="K36" s="27"/>
      <c r="L36" s="26"/>
      <c r="M36" s="21"/>
      <c r="N36" s="21"/>
      <c r="O36" s="21"/>
      <c r="P36" s="27"/>
      <c r="Q36" s="26"/>
      <c r="R36" s="21"/>
      <c r="S36" s="21"/>
      <c r="T36" s="21"/>
      <c r="U36" s="21"/>
      <c r="V36" s="27"/>
      <c r="W36" s="69"/>
      <c r="X36" s="70"/>
      <c r="Y36" s="73"/>
      <c r="Z36" s="74"/>
    </row>
    <row r="37" spans="1:26" ht="14.4" customHeight="1" x14ac:dyDescent="0.25">
      <c r="A37" s="21"/>
      <c r="B37" s="21"/>
      <c r="C37" s="21"/>
      <c r="D37" s="21"/>
      <c r="E37" s="21"/>
      <c r="F37" s="27"/>
      <c r="G37" s="26"/>
      <c r="H37" s="21"/>
      <c r="I37" s="21"/>
      <c r="J37" s="21"/>
      <c r="K37" s="27"/>
      <c r="L37" s="26"/>
      <c r="M37" s="21"/>
      <c r="N37" s="21"/>
      <c r="O37" s="21"/>
      <c r="P37" s="27"/>
      <c r="Q37" s="26"/>
      <c r="R37" s="21"/>
      <c r="S37" s="21"/>
      <c r="T37" s="21"/>
      <c r="U37" s="21"/>
      <c r="V37" s="27"/>
      <c r="W37" s="69"/>
      <c r="X37" s="70"/>
      <c r="Y37" s="73"/>
      <c r="Z37" s="74"/>
    </row>
    <row r="38" spans="1:26" ht="14.4" customHeight="1" x14ac:dyDescent="0.25">
      <c r="A38" s="21"/>
      <c r="B38" s="21"/>
      <c r="C38" s="21"/>
      <c r="D38" s="21"/>
      <c r="E38" s="21"/>
      <c r="F38" s="27"/>
      <c r="G38" s="26"/>
      <c r="H38" s="21"/>
      <c r="I38" s="21"/>
      <c r="J38" s="21"/>
      <c r="K38" s="27"/>
      <c r="L38" s="26"/>
      <c r="M38" s="21"/>
      <c r="N38" s="21"/>
      <c r="O38" s="21"/>
      <c r="P38" s="27"/>
      <c r="Q38" s="26"/>
      <c r="R38" s="21"/>
      <c r="S38" s="21"/>
      <c r="T38" s="21"/>
      <c r="U38" s="21"/>
      <c r="V38" s="27"/>
      <c r="W38" s="69"/>
      <c r="X38" s="70"/>
      <c r="Y38" s="73"/>
      <c r="Z38" s="74"/>
    </row>
    <row r="39" spans="1:26" ht="14.4" customHeight="1" x14ac:dyDescent="0.25">
      <c r="A39" s="21"/>
      <c r="B39" s="21"/>
      <c r="C39" s="21"/>
      <c r="D39" s="21"/>
      <c r="E39" s="21"/>
      <c r="F39" s="27"/>
      <c r="G39" s="26"/>
      <c r="H39" s="21"/>
      <c r="I39" s="21"/>
      <c r="J39" s="21"/>
      <c r="K39" s="27"/>
      <c r="L39" s="26"/>
      <c r="M39" s="21"/>
      <c r="N39" s="21"/>
      <c r="O39" s="21"/>
      <c r="P39" s="27"/>
      <c r="Q39" s="26"/>
      <c r="R39" s="21"/>
      <c r="S39" s="21"/>
      <c r="T39" s="21"/>
      <c r="U39" s="21"/>
      <c r="V39" s="27"/>
      <c r="W39" s="69"/>
      <c r="X39" s="70"/>
      <c r="Y39" s="73"/>
      <c r="Z39" s="74"/>
    </row>
    <row r="43" spans="1:26" x14ac:dyDescent="0.25">
      <c r="A43" s="40" t="s">
        <v>60</v>
      </c>
    </row>
    <row r="44" spans="1:26" x14ac:dyDescent="0.25">
      <c r="A44" s="22"/>
    </row>
    <row r="45" spans="1:26" ht="13.8" x14ac:dyDescent="0.25">
      <c r="A45" s="41" t="s">
        <v>61</v>
      </c>
    </row>
    <row r="46" spans="1:26" ht="13.8" x14ac:dyDescent="0.25">
      <c r="A46" s="23"/>
    </row>
    <row r="47" spans="1:26" ht="13.8" x14ac:dyDescent="0.25">
      <c r="A47" s="42" t="s">
        <v>63</v>
      </c>
    </row>
    <row r="48" spans="1:26" ht="13.8" x14ac:dyDescent="0.25">
      <c r="A48" s="23"/>
    </row>
    <row r="49" spans="1:12" ht="33" customHeight="1" x14ac:dyDescent="0.25">
      <c r="A49" s="94" t="s">
        <v>62</v>
      </c>
      <c r="B49" s="94"/>
      <c r="C49" s="94"/>
      <c r="D49" s="94"/>
      <c r="E49" s="95"/>
      <c r="F49" s="95"/>
      <c r="G49" s="95"/>
      <c r="H49" s="95"/>
      <c r="I49" s="95"/>
      <c r="J49" s="133"/>
      <c r="K49" s="133"/>
      <c r="L49" s="133"/>
    </row>
    <row r="50" spans="1:12" ht="13.8" x14ac:dyDescent="0.25">
      <c r="A50" s="23"/>
    </row>
    <row r="51" spans="1:12" ht="13.8" x14ac:dyDescent="0.25">
      <c r="A51" s="23"/>
    </row>
    <row r="52" spans="1:12" ht="13.8" x14ac:dyDescent="0.25">
      <c r="A52" s="23"/>
      <c r="K52" s="135"/>
      <c r="L52" s="135"/>
    </row>
    <row r="53" spans="1:12" ht="14.4" thickBot="1" x14ac:dyDescent="0.3">
      <c r="A53" s="92" t="s">
        <v>94</v>
      </c>
      <c r="B53" s="92"/>
      <c r="C53" s="92"/>
      <c r="D53" s="134"/>
      <c r="E53" s="134"/>
      <c r="F53" s="134"/>
      <c r="G53" s="134"/>
      <c r="H53" s="134"/>
      <c r="I53" s="134"/>
      <c r="J53" s="136"/>
      <c r="K53" s="136"/>
      <c r="L53" s="136"/>
    </row>
  </sheetData>
  <sheetProtection algorithmName="SHA-512" hashValue="OE1LdimNv1hKVjHc00OeS9m8mew1H7PEpI17owYCitUrp78KLY/9pUv05V3aHmkLAAe/iAcygrRCPACqd8ACIw==" saltValue="/63cqdkMoV3tXwYuaZplRg==" spinCount="100000" sheet="1" selectLockedCells="1"/>
  <mergeCells count="74">
    <mergeCell ref="A49:D49"/>
    <mergeCell ref="E49:I49"/>
    <mergeCell ref="A17:F17"/>
    <mergeCell ref="G17:H17"/>
    <mergeCell ref="J17:L17"/>
    <mergeCell ref="N17:P17"/>
    <mergeCell ref="A8:Q8"/>
    <mergeCell ref="G11:Q11"/>
    <mergeCell ref="A11:F11"/>
    <mergeCell ref="G12:Q12"/>
    <mergeCell ref="A12:F12"/>
    <mergeCell ref="A13:F13"/>
    <mergeCell ref="G13:Q13"/>
    <mergeCell ref="G15:J15"/>
    <mergeCell ref="G14:H14"/>
    <mergeCell ref="J14:L14"/>
    <mergeCell ref="N14:P14"/>
    <mergeCell ref="L15:P15"/>
    <mergeCell ref="G16:J16"/>
    <mergeCell ref="L16:P16"/>
    <mergeCell ref="A53:C53"/>
    <mergeCell ref="A21:A22"/>
    <mergeCell ref="B21:B22"/>
    <mergeCell ref="C21:C22"/>
    <mergeCell ref="D21:D22"/>
    <mergeCell ref="E21:E22"/>
    <mergeCell ref="Y23:Z23"/>
    <mergeCell ref="Y24:Z24"/>
    <mergeCell ref="Y25:Z25"/>
    <mergeCell ref="Y26:Z26"/>
    <mergeCell ref="Y27:Z27"/>
    <mergeCell ref="Y21:Z22"/>
    <mergeCell ref="L21:P21"/>
    <mergeCell ref="Q21:V21"/>
    <mergeCell ref="F21:F22"/>
    <mergeCell ref="G21:K21"/>
    <mergeCell ref="W21:X22"/>
    <mergeCell ref="W38:X38"/>
    <mergeCell ref="W39:X39"/>
    <mergeCell ref="Y38:Z38"/>
    <mergeCell ref="Y39:Z39"/>
    <mergeCell ref="W36:X36"/>
    <mergeCell ref="W37:X37"/>
    <mergeCell ref="Y36:Z36"/>
    <mergeCell ref="Y37:Z37"/>
    <mergeCell ref="W34:X34"/>
    <mergeCell ref="W35:X35"/>
    <mergeCell ref="Y34:Z34"/>
    <mergeCell ref="Y35:Z35"/>
    <mergeCell ref="W32:X32"/>
    <mergeCell ref="W33:X33"/>
    <mergeCell ref="Y32:Z32"/>
    <mergeCell ref="Y33:Z33"/>
    <mergeCell ref="W30:X30"/>
    <mergeCell ref="W31:X31"/>
    <mergeCell ref="Y30:Z30"/>
    <mergeCell ref="Y31:Z31"/>
    <mergeCell ref="W28:X28"/>
    <mergeCell ref="W29:X29"/>
    <mergeCell ref="Y28:Z28"/>
    <mergeCell ref="Y29:Z29"/>
    <mergeCell ref="W26:X26"/>
    <mergeCell ref="W27:X27"/>
    <mergeCell ref="W24:X24"/>
    <mergeCell ref="W25:X25"/>
    <mergeCell ref="W23:X23"/>
    <mergeCell ref="A14:F14"/>
    <mergeCell ref="A15:F15"/>
    <mergeCell ref="A16:F16"/>
    <mergeCell ref="A10:E10"/>
    <mergeCell ref="C3:E3"/>
    <mergeCell ref="A6:L6"/>
    <mergeCell ref="B4:I4"/>
    <mergeCell ref="F3:I3"/>
  </mergeCells>
  <phoneticPr fontId="19" type="noConversion"/>
  <dataValidations count="1">
    <dataValidation type="list" allowBlank="1" showInputMessage="1" showErrorMessage="1" sqref="G23:G39 Q23:Q39 L23:L39" xr:uid="{00000000-0002-0000-0000-000000000000}">
      <formula1>$AD$21:$AD$26</formula1>
    </dataValidation>
  </dataValidation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3:AA32"/>
  <sheetViews>
    <sheetView topLeftCell="A3" zoomScale="90" zoomScaleNormal="90" workbookViewId="0">
      <selection activeCell="E15" sqref="E15"/>
    </sheetView>
  </sheetViews>
  <sheetFormatPr baseColWidth="10" defaultColWidth="11.44140625" defaultRowHeight="12.6" x14ac:dyDescent="0.2"/>
  <cols>
    <col min="1" max="7" width="18.88671875" style="1" customWidth="1"/>
    <col min="8" max="8" width="16" style="1" customWidth="1"/>
    <col min="9" max="9" width="15.21875" style="1" customWidth="1"/>
    <col min="10" max="10" width="30.5546875" style="1" customWidth="1"/>
    <col min="11" max="11" width="14.77734375" style="1" customWidth="1"/>
    <col min="12" max="12" width="12.44140625" style="1" customWidth="1"/>
    <col min="13" max="13" width="30.77734375" style="1" customWidth="1"/>
    <col min="14" max="14" width="18.109375" style="1" customWidth="1"/>
    <col min="15" max="15" width="57.6640625" style="1" customWidth="1"/>
    <col min="16" max="17" width="26" style="1" customWidth="1"/>
    <col min="18" max="18" width="7.21875" style="1" customWidth="1"/>
    <col min="19" max="19" width="13" style="1" customWidth="1"/>
    <col min="20" max="20" width="7.44140625" style="1" customWidth="1"/>
    <col min="21" max="21" width="10.21875" style="1" customWidth="1"/>
    <col min="22" max="22" width="56.77734375" style="1" customWidth="1"/>
    <col min="23" max="23" width="18.88671875" style="1" customWidth="1"/>
    <col min="24" max="25" width="10.88671875" style="1" customWidth="1"/>
    <col min="26" max="26" width="29" style="1" customWidth="1"/>
    <col min="27" max="27" width="16.5546875" style="1" customWidth="1"/>
    <col min="28" max="16384" width="11.44140625" style="1"/>
  </cols>
  <sheetData>
    <row r="3" spans="1:27" ht="37.5" customHeight="1" x14ac:dyDescent="0.25">
      <c r="A3" s="46"/>
      <c r="B3" s="47" t="s">
        <v>81</v>
      </c>
      <c r="C3" s="46"/>
      <c r="D3" s="46"/>
      <c r="E3" s="46"/>
      <c r="F3" s="7"/>
      <c r="G3" s="7"/>
      <c r="H3" s="7"/>
      <c r="I3" s="7"/>
      <c r="J3" s="7"/>
      <c r="K3" s="7"/>
      <c r="L3" s="7"/>
      <c r="M3" s="7"/>
      <c r="N3" s="7"/>
      <c r="O3" s="7"/>
      <c r="P3" s="7"/>
      <c r="Q3" s="7"/>
      <c r="R3" s="7"/>
      <c r="S3" s="7"/>
      <c r="T3" s="7"/>
      <c r="U3" s="7"/>
      <c r="V3" s="7"/>
      <c r="W3" s="7"/>
      <c r="X3" s="7"/>
      <c r="Y3" s="7"/>
      <c r="Z3" s="7"/>
      <c r="AA3" s="7"/>
    </row>
    <row r="4" spans="1:27" ht="13.8" x14ac:dyDescent="0.25">
      <c r="A4" s="107" t="s">
        <v>84</v>
      </c>
      <c r="B4" s="107"/>
      <c r="C4" s="107"/>
      <c r="D4" s="109"/>
      <c r="E4" s="109"/>
      <c r="F4" s="109"/>
      <c r="G4" s="109"/>
      <c r="H4" s="28"/>
      <c r="I4" s="28"/>
      <c r="J4" s="28"/>
      <c r="K4" s="7"/>
      <c r="L4" s="7"/>
      <c r="M4" s="7"/>
      <c r="N4" s="7"/>
      <c r="O4" s="7"/>
      <c r="P4" s="7"/>
      <c r="Q4" s="7"/>
      <c r="R4" s="7"/>
      <c r="S4" s="7"/>
      <c r="T4" s="7"/>
      <c r="U4" s="7"/>
      <c r="V4" s="7"/>
      <c r="W4" s="7"/>
      <c r="X4" s="7"/>
      <c r="Y4" s="7"/>
      <c r="Z4" s="7"/>
      <c r="AA4" s="7"/>
    </row>
    <row r="5" spans="1:27" ht="13.8" x14ac:dyDescent="0.25">
      <c r="A5" s="107" t="s">
        <v>82</v>
      </c>
      <c r="B5" s="107"/>
      <c r="C5" s="107"/>
      <c r="D5" s="110"/>
      <c r="E5" s="109"/>
      <c r="F5" s="109"/>
      <c r="G5" s="109"/>
      <c r="H5" s="28"/>
      <c r="I5" s="28"/>
      <c r="J5" s="28"/>
      <c r="K5" s="7"/>
      <c r="L5" s="7"/>
      <c r="M5" s="7"/>
      <c r="N5" s="7"/>
      <c r="O5" s="7"/>
      <c r="P5" s="7"/>
      <c r="Q5" s="7"/>
      <c r="R5" s="7"/>
      <c r="S5" s="7"/>
      <c r="T5" s="7"/>
      <c r="U5" s="7"/>
      <c r="V5" s="7"/>
      <c r="W5" s="7"/>
      <c r="X5" s="7"/>
      <c r="Y5" s="7"/>
      <c r="Z5" s="7"/>
      <c r="AA5" s="7"/>
    </row>
    <row r="6" spans="1:27" s="2" customFormat="1" ht="16.2" x14ac:dyDescent="0.3">
      <c r="A6" s="108" t="s">
        <v>65</v>
      </c>
      <c r="B6" s="108"/>
      <c r="C6" s="108"/>
      <c r="D6" s="109"/>
      <c r="E6" s="109"/>
      <c r="F6" s="109"/>
      <c r="G6" s="109"/>
      <c r="H6" s="28"/>
      <c r="I6" s="28"/>
      <c r="J6" s="28"/>
      <c r="K6" s="29"/>
      <c r="L6" s="29"/>
      <c r="M6" s="29"/>
      <c r="N6" s="29"/>
      <c r="O6" s="29"/>
      <c r="P6" s="29"/>
      <c r="Q6" s="29"/>
      <c r="R6" s="7"/>
      <c r="S6" s="7"/>
      <c r="T6" s="7"/>
      <c r="U6" s="7"/>
      <c r="V6" s="7"/>
      <c r="W6" s="7"/>
      <c r="X6" s="7"/>
      <c r="Y6" s="7"/>
      <c r="Z6" s="7"/>
      <c r="AA6" s="7"/>
    </row>
    <row r="7" spans="1:27" s="2" customFormat="1" ht="16.2" x14ac:dyDescent="0.3">
      <c r="A7" s="107" t="s">
        <v>85</v>
      </c>
      <c r="B7" s="107"/>
      <c r="C7" s="107"/>
      <c r="D7" s="103"/>
      <c r="E7" s="103"/>
      <c r="F7" s="103"/>
      <c r="G7" s="103"/>
      <c r="H7" s="28"/>
      <c r="I7" s="28"/>
      <c r="J7" s="28"/>
      <c r="K7" s="29"/>
      <c r="L7" s="29"/>
      <c r="M7" s="29"/>
      <c r="N7" s="29"/>
      <c r="O7" s="29"/>
      <c r="P7" s="29"/>
      <c r="Q7" s="29"/>
      <c r="R7" s="7"/>
      <c r="S7" s="7"/>
      <c r="T7" s="7"/>
      <c r="U7" s="7"/>
      <c r="V7" s="7"/>
      <c r="W7" s="7"/>
      <c r="X7" s="7"/>
      <c r="Y7" s="7"/>
      <c r="Z7" s="7"/>
      <c r="AA7" s="7"/>
    </row>
    <row r="8" spans="1:27" s="2" customFormat="1" ht="16.2" x14ac:dyDescent="0.3">
      <c r="A8" s="100" t="s">
        <v>83</v>
      </c>
      <c r="B8" s="101"/>
      <c r="C8" s="102"/>
      <c r="D8" s="103"/>
      <c r="E8" s="103"/>
      <c r="F8" s="103"/>
      <c r="G8" s="103"/>
      <c r="H8" s="28"/>
      <c r="I8" s="28"/>
      <c r="J8" s="28"/>
      <c r="K8" s="29"/>
      <c r="L8" s="29"/>
      <c r="M8" s="29"/>
      <c r="N8" s="29"/>
      <c r="O8" s="29"/>
      <c r="P8" s="29"/>
      <c r="Q8" s="29"/>
      <c r="R8" s="7"/>
      <c r="S8" s="7"/>
      <c r="T8" s="7"/>
      <c r="U8" s="7"/>
      <c r="V8" s="7"/>
      <c r="W8" s="7"/>
      <c r="X8" s="7"/>
      <c r="Y8" s="7"/>
      <c r="Z8" s="7"/>
      <c r="AA8" s="7"/>
    </row>
    <row r="9" spans="1:27" ht="85.5" customHeight="1" x14ac:dyDescent="0.25">
      <c r="A9" s="104" t="s">
        <v>86</v>
      </c>
      <c r="B9" s="105"/>
      <c r="C9" s="105"/>
      <c r="D9" s="105"/>
      <c r="E9" s="105"/>
      <c r="F9" s="105"/>
      <c r="G9" s="106"/>
      <c r="H9" s="12"/>
      <c r="I9" s="12"/>
      <c r="J9" s="12"/>
      <c r="K9" s="12"/>
      <c r="L9" s="12"/>
      <c r="M9" s="12"/>
      <c r="N9" s="12"/>
      <c r="O9" s="12"/>
      <c r="P9" s="12"/>
      <c r="Q9" s="12"/>
      <c r="R9" s="12"/>
      <c r="S9" s="7"/>
      <c r="T9" s="7"/>
      <c r="U9" s="7"/>
      <c r="V9" s="7"/>
      <c r="W9" s="7"/>
      <c r="X9" s="7"/>
      <c r="Y9" s="7"/>
      <c r="Z9" s="7"/>
      <c r="AA9" s="7"/>
    </row>
    <row r="10" spans="1:27" ht="30" customHeight="1" x14ac:dyDescent="0.25">
      <c r="A10" s="111"/>
      <c r="B10" s="111"/>
      <c r="C10" s="111"/>
      <c r="D10" s="111"/>
      <c r="E10" s="111"/>
      <c r="F10" s="111"/>
      <c r="G10" s="111"/>
      <c r="H10" s="99" t="s">
        <v>51</v>
      </c>
      <c r="I10" s="99"/>
      <c r="J10" s="99"/>
      <c r="K10" s="99"/>
      <c r="L10" s="99"/>
      <c r="M10" s="99"/>
      <c r="N10" s="99"/>
      <c r="O10" s="13"/>
      <c r="P10" s="8"/>
      <c r="Q10" s="8"/>
      <c r="R10" s="8"/>
      <c r="S10" s="7"/>
      <c r="T10" s="7"/>
      <c r="U10" s="7"/>
      <c r="V10" s="7"/>
      <c r="W10" s="7"/>
      <c r="X10" s="7"/>
      <c r="Y10" s="7"/>
      <c r="Z10" s="7"/>
      <c r="AA10" s="7"/>
    </row>
    <row r="11" spans="1:27" s="3" customFormat="1" ht="78" customHeight="1" x14ac:dyDescent="0.25">
      <c r="A11" s="116" t="s">
        <v>27</v>
      </c>
      <c r="B11" s="116" t="s">
        <v>28</v>
      </c>
      <c r="C11" s="48" t="s">
        <v>39</v>
      </c>
      <c r="D11" s="49" t="s">
        <v>29</v>
      </c>
      <c r="E11" s="48" t="s">
        <v>71</v>
      </c>
      <c r="F11" s="48" t="s">
        <v>72</v>
      </c>
      <c r="G11" s="48" t="s">
        <v>73</v>
      </c>
      <c r="H11" s="50" t="s">
        <v>77</v>
      </c>
      <c r="I11" s="50" t="s">
        <v>78</v>
      </c>
      <c r="J11" s="50" t="s">
        <v>95</v>
      </c>
      <c r="K11" s="50" t="s">
        <v>79</v>
      </c>
      <c r="L11" s="51" t="s">
        <v>12</v>
      </c>
      <c r="M11" s="51" t="s">
        <v>18</v>
      </c>
      <c r="N11" s="44" t="s">
        <v>68</v>
      </c>
      <c r="O11" s="44" t="s">
        <v>49</v>
      </c>
      <c r="P11" s="52" t="s">
        <v>50</v>
      </c>
      <c r="Q11" s="7"/>
      <c r="R11" s="53" t="s">
        <v>4</v>
      </c>
      <c r="S11" s="53" t="s">
        <v>5</v>
      </c>
      <c r="T11" s="53" t="s">
        <v>7</v>
      </c>
      <c r="U11" s="53" t="s">
        <v>6</v>
      </c>
      <c r="V11" s="53" t="s">
        <v>8</v>
      </c>
      <c r="W11" s="53" t="s">
        <v>9</v>
      </c>
      <c r="X11" s="53" t="s">
        <v>15</v>
      </c>
      <c r="Y11" s="53" t="s">
        <v>16</v>
      </c>
      <c r="Z11" s="53" t="s">
        <v>3</v>
      </c>
      <c r="AA11" s="53" t="s">
        <v>21</v>
      </c>
    </row>
    <row r="12" spans="1:27" ht="51.9" customHeight="1" x14ac:dyDescent="0.25">
      <c r="A12" s="117">
        <f>'Previous Management-Field Hist.'!A23</f>
        <v>0</v>
      </c>
      <c r="B12" s="117">
        <f>'Previous Management-Field Hist.'!B23</f>
        <v>0</v>
      </c>
      <c r="C12" s="43">
        <f>'Previous Management-Field Hist.'!D23</f>
        <v>0</v>
      </c>
      <c r="D12" s="43">
        <f>'Previous Management-Field Hist.'!C23</f>
        <v>0</v>
      </c>
      <c r="E12" s="43">
        <f>'Previous Management-Field Hist.'!G23</f>
        <v>0</v>
      </c>
      <c r="F12" s="43">
        <f>'Previous Management-Field Hist.'!L23</f>
        <v>0</v>
      </c>
      <c r="G12" s="43">
        <f>'Previous Management-Field Hist.'!Q23</f>
        <v>0</v>
      </c>
      <c r="H12" s="10"/>
      <c r="I12" s="9"/>
      <c r="J12" s="30" t="s">
        <v>96</v>
      </c>
      <c r="K12" s="9"/>
      <c r="L12" s="11" t="str">
        <f>IF((COUNTA(H12:K12))=4,AVERAGE((_xlfn.XLOOKUP(H12,$R$12:$R$13,$S$12:$S$13)),(_xlfn.XLOOKUP(I12,$T$12:$T$14,$U$12:$U$14)),(_xlfn.XLOOKUP(J12,$V$12:$V$15,$W$12:$W$15)),(_xlfn.XLOOKUP(K12,$X$12:$X$13,$Y$12:$Y$13))),AA12)</f>
        <v>Missing parameter</v>
      </c>
      <c r="M12" s="11" t="str">
        <f>IF('Previous Management-Field Hist.'!B23="",$AA$13,IF(L12=$AA$12, $AA$12,IF(L12&lt;1, $Z$12, $Z$13)))</f>
        <v>No plot ID</v>
      </c>
      <c r="N12" s="10"/>
      <c r="O12" s="10"/>
      <c r="P12" s="112"/>
      <c r="Q12" s="7"/>
      <c r="R12" s="12" t="s">
        <v>74</v>
      </c>
      <c r="S12" s="12">
        <v>0</v>
      </c>
      <c r="T12" s="7" t="s">
        <v>0</v>
      </c>
      <c r="U12" s="7">
        <v>0</v>
      </c>
      <c r="V12" s="7" t="s">
        <v>10</v>
      </c>
      <c r="W12" s="7">
        <v>0</v>
      </c>
      <c r="X12" s="7" t="s">
        <v>13</v>
      </c>
      <c r="Y12" s="7">
        <v>0</v>
      </c>
      <c r="Z12" s="7" t="s">
        <v>11</v>
      </c>
      <c r="AA12" s="7" t="s">
        <v>20</v>
      </c>
    </row>
    <row r="13" spans="1:27" ht="51.9" customHeight="1" x14ac:dyDescent="0.25">
      <c r="A13" s="117">
        <f>'Previous Management-Field Hist.'!A24</f>
        <v>0</v>
      </c>
      <c r="B13" s="117">
        <f>'Previous Management-Field Hist.'!B24</f>
        <v>0</v>
      </c>
      <c r="C13" s="43">
        <f>'Previous Management-Field Hist.'!D24</f>
        <v>0</v>
      </c>
      <c r="D13" s="43">
        <f>'Previous Management-Field Hist.'!C24</f>
        <v>0</v>
      </c>
      <c r="E13" s="43">
        <f>'Previous Management-Field Hist.'!G24</f>
        <v>0</v>
      </c>
      <c r="F13" s="43">
        <f>'Previous Management-Field Hist.'!L24</f>
        <v>0</v>
      </c>
      <c r="G13" s="43">
        <f>'Previous Management-Field Hist.'!Q24</f>
        <v>0</v>
      </c>
      <c r="H13" s="10"/>
      <c r="I13" s="9"/>
      <c r="J13" s="30"/>
      <c r="K13" s="9"/>
      <c r="L13" s="11" t="str">
        <f t="shared" ref="L13:L32" si="0">IF((COUNTA(H13:K13))=4,AVERAGE((_xlfn.XLOOKUP(H13,$R$12:$R$13,$S$12:$S$13)),(_xlfn.XLOOKUP(I13,$T$12:$T$14,$U$12:$U$14)),(_xlfn.XLOOKUP(J13,$V$12:$V$15,$W$12:$W$15)),(_xlfn.XLOOKUP(K13,$X$12:$X$13,$Y$12:$Y$13))),AA13)</f>
        <v>No plot ID</v>
      </c>
      <c r="M13" s="11" t="str">
        <f>IF('Previous Management-Field Hist.'!B24="",$AA$13,IF(L13=$AA$12, $AA$12,IF(L13&lt;1, $Z$12, $Z$13)))</f>
        <v>No plot ID</v>
      </c>
      <c r="N13" s="10"/>
      <c r="O13" s="10"/>
      <c r="P13" s="112"/>
      <c r="Q13" s="7"/>
      <c r="R13" s="7" t="s">
        <v>75</v>
      </c>
      <c r="S13" s="7">
        <v>3</v>
      </c>
      <c r="T13" s="7" t="s">
        <v>1</v>
      </c>
      <c r="U13" s="7">
        <v>1</v>
      </c>
      <c r="V13" s="7" t="s">
        <v>64</v>
      </c>
      <c r="W13" s="7">
        <v>1</v>
      </c>
      <c r="X13" s="7" t="s">
        <v>14</v>
      </c>
      <c r="Y13" s="7">
        <v>4</v>
      </c>
      <c r="Z13" s="7" t="s">
        <v>17</v>
      </c>
      <c r="AA13" s="7" t="s">
        <v>22</v>
      </c>
    </row>
    <row r="14" spans="1:27" ht="51.9" customHeight="1" x14ac:dyDescent="0.25">
      <c r="A14" s="117">
        <f>'Previous Management-Field Hist.'!A25</f>
        <v>0</v>
      </c>
      <c r="B14" s="117">
        <f>'Previous Management-Field Hist.'!B25</f>
        <v>0</v>
      </c>
      <c r="C14" s="43">
        <f>'Previous Management-Field Hist.'!D25</f>
        <v>0</v>
      </c>
      <c r="D14" s="43">
        <f>'Previous Management-Field Hist.'!C25</f>
        <v>0</v>
      </c>
      <c r="E14" s="43">
        <f>'Previous Management-Field Hist.'!G25</f>
        <v>0</v>
      </c>
      <c r="F14" s="43">
        <f>'Previous Management-Field Hist.'!L25</f>
        <v>0</v>
      </c>
      <c r="G14" s="43">
        <f>'Previous Management-Field Hist.'!Q25</f>
        <v>0</v>
      </c>
      <c r="H14" s="10"/>
      <c r="I14" s="9"/>
      <c r="J14" s="30"/>
      <c r="K14" s="9"/>
      <c r="L14" s="11">
        <f t="shared" si="0"/>
        <v>0</v>
      </c>
      <c r="M14" s="11" t="str">
        <f>IF('Previous Management-Field Hist.'!B25="",$AA$13,IF(L14=$AA$12, $AA$12,IF(L14&lt;1, $Z$12, $Z$13)))</f>
        <v>No plot ID</v>
      </c>
      <c r="N14" s="10"/>
      <c r="O14" s="10"/>
      <c r="P14" s="112"/>
      <c r="Q14" s="7"/>
      <c r="R14" s="7"/>
      <c r="S14" s="7"/>
      <c r="T14" s="7" t="s">
        <v>2</v>
      </c>
      <c r="U14" s="7">
        <v>2</v>
      </c>
      <c r="V14" s="7" t="s">
        <v>19</v>
      </c>
      <c r="W14" s="7">
        <v>2</v>
      </c>
      <c r="X14" s="7"/>
      <c r="Y14" s="7"/>
      <c r="Z14" s="7"/>
      <c r="AA14" s="7"/>
    </row>
    <row r="15" spans="1:27" ht="51.9" customHeight="1" x14ac:dyDescent="0.25">
      <c r="A15" s="117">
        <f>'Previous Management-Field Hist.'!A26</f>
        <v>0</v>
      </c>
      <c r="B15" s="117">
        <f>'Previous Management-Field Hist.'!B26</f>
        <v>0</v>
      </c>
      <c r="C15" s="43">
        <f>'Previous Management-Field Hist.'!D26</f>
        <v>0</v>
      </c>
      <c r="D15" s="43">
        <f>'Previous Management-Field Hist.'!C26</f>
        <v>0</v>
      </c>
      <c r="E15" s="43">
        <f>'Previous Management-Field Hist.'!G26</f>
        <v>0</v>
      </c>
      <c r="F15" s="43">
        <f>'Previous Management-Field Hist.'!L26</f>
        <v>0</v>
      </c>
      <c r="G15" s="43">
        <f>'Previous Management-Field Hist.'!Q26</f>
        <v>0</v>
      </c>
      <c r="H15" s="10"/>
      <c r="I15" s="9"/>
      <c r="J15" s="30"/>
      <c r="K15" s="9"/>
      <c r="L15" s="11">
        <f t="shared" si="0"/>
        <v>0</v>
      </c>
      <c r="M15" s="11" t="str">
        <f>IF('Previous Management-Field Hist.'!B26="",$AA$13,IF(L15=$AA$12, $AA$12,IF(L15&lt;1, $Z$12, $Z$13)))</f>
        <v>No plot ID</v>
      </c>
      <c r="N15" s="10"/>
      <c r="O15" s="10"/>
      <c r="P15" s="112"/>
      <c r="Q15" s="7"/>
      <c r="R15" s="7"/>
      <c r="S15" s="7"/>
      <c r="T15" s="7"/>
      <c r="U15" s="7"/>
      <c r="V15" s="31" t="s">
        <v>96</v>
      </c>
      <c r="W15" s="7">
        <v>4</v>
      </c>
      <c r="X15" s="7"/>
      <c r="Y15" s="7"/>
      <c r="Z15" s="7"/>
      <c r="AA15" s="7"/>
    </row>
    <row r="16" spans="1:27" ht="51.9" customHeight="1" x14ac:dyDescent="0.25">
      <c r="A16" s="117">
        <f>'Previous Management-Field Hist.'!A27</f>
        <v>0</v>
      </c>
      <c r="B16" s="117">
        <f>'Previous Management-Field Hist.'!B27</f>
        <v>0</v>
      </c>
      <c r="C16" s="43">
        <f>'Previous Management-Field Hist.'!D27</f>
        <v>0</v>
      </c>
      <c r="D16" s="43">
        <f>'Previous Management-Field Hist.'!C27</f>
        <v>0</v>
      </c>
      <c r="E16" s="43">
        <f>'Previous Management-Field Hist.'!G27</f>
        <v>0</v>
      </c>
      <c r="F16" s="43">
        <f>'Previous Management-Field Hist.'!L27</f>
        <v>0</v>
      </c>
      <c r="G16" s="43">
        <f>'Previous Management-Field Hist.'!Q27</f>
        <v>0</v>
      </c>
      <c r="H16" s="10"/>
      <c r="I16" s="9"/>
      <c r="J16" s="30"/>
      <c r="K16" s="9"/>
      <c r="L16" s="11">
        <f t="shared" si="0"/>
        <v>0</v>
      </c>
      <c r="M16" s="11" t="str">
        <f>IF('Previous Management-Field Hist.'!B27="",$AA$13,IF(L16=$AA$12, $AA$12,IF(L16&lt;1, $Z$12, $Z$13)))</f>
        <v>No plot ID</v>
      </c>
      <c r="N16" s="10"/>
      <c r="O16" s="10"/>
      <c r="P16" s="112"/>
      <c r="Q16" s="7"/>
      <c r="R16" s="7"/>
      <c r="S16" s="7"/>
      <c r="T16" s="7"/>
      <c r="U16" s="7"/>
      <c r="V16" s="7"/>
      <c r="W16" s="7"/>
      <c r="X16" s="7"/>
      <c r="Y16" s="7"/>
      <c r="Z16" s="7"/>
      <c r="AA16" s="7"/>
    </row>
    <row r="17" spans="1:27" ht="51.9" customHeight="1" x14ac:dyDescent="0.25">
      <c r="A17" s="117">
        <f>'Previous Management-Field Hist.'!A28</f>
        <v>0</v>
      </c>
      <c r="B17" s="117">
        <f>'Previous Management-Field Hist.'!B28</f>
        <v>0</v>
      </c>
      <c r="C17" s="43">
        <f>'Previous Management-Field Hist.'!D28</f>
        <v>0</v>
      </c>
      <c r="D17" s="43">
        <f>'Previous Management-Field Hist.'!C28</f>
        <v>0</v>
      </c>
      <c r="E17" s="43">
        <f>'Previous Management-Field Hist.'!G28</f>
        <v>0</v>
      </c>
      <c r="F17" s="43">
        <f>'Previous Management-Field Hist.'!L28</f>
        <v>0</v>
      </c>
      <c r="G17" s="43">
        <f>'Previous Management-Field Hist.'!Q28</f>
        <v>0</v>
      </c>
      <c r="H17" s="10"/>
      <c r="I17" s="9"/>
      <c r="J17" s="30"/>
      <c r="K17" s="9"/>
      <c r="L17" s="11">
        <f t="shared" si="0"/>
        <v>0</v>
      </c>
      <c r="M17" s="11" t="str">
        <f>IF('Previous Management-Field Hist.'!B28="",$AA$13,IF(L17=$AA$12, $AA$12,IF(L17&lt;1, $Z$12, $Z$13)))</f>
        <v>No plot ID</v>
      </c>
      <c r="N17" s="10"/>
      <c r="O17" s="10"/>
      <c r="P17" s="112"/>
      <c r="Q17" s="7"/>
      <c r="R17" s="7"/>
      <c r="S17" s="7"/>
      <c r="T17" s="7"/>
      <c r="U17" s="7"/>
      <c r="V17" s="7"/>
      <c r="W17" s="7"/>
      <c r="X17" s="7"/>
      <c r="Y17" s="7"/>
      <c r="Z17" s="7"/>
      <c r="AA17" s="7"/>
    </row>
    <row r="18" spans="1:27" ht="51.9" customHeight="1" x14ac:dyDescent="0.25">
      <c r="A18" s="117">
        <f>'Previous Management-Field Hist.'!A29</f>
        <v>0</v>
      </c>
      <c r="B18" s="117">
        <f>'Previous Management-Field Hist.'!B29</f>
        <v>0</v>
      </c>
      <c r="C18" s="43">
        <f>'Previous Management-Field Hist.'!D29</f>
        <v>0</v>
      </c>
      <c r="D18" s="43">
        <f>'Previous Management-Field Hist.'!C29</f>
        <v>0</v>
      </c>
      <c r="E18" s="43">
        <f>'Previous Management-Field Hist.'!G29</f>
        <v>0</v>
      </c>
      <c r="F18" s="43">
        <f>'Previous Management-Field Hist.'!L29</f>
        <v>0</v>
      </c>
      <c r="G18" s="43">
        <f>'Previous Management-Field Hist.'!Q29</f>
        <v>0</v>
      </c>
      <c r="H18" s="10"/>
      <c r="I18" s="9"/>
      <c r="J18" s="30"/>
      <c r="K18" s="9"/>
      <c r="L18" s="11">
        <f t="shared" si="0"/>
        <v>0</v>
      </c>
      <c r="M18" s="11" t="str">
        <f>IF('Previous Management-Field Hist.'!B29="",$AA$13,IF(L18=$AA$12, $AA$12,IF(L18&lt;1, $Z$12, $Z$13)))</f>
        <v>No plot ID</v>
      </c>
      <c r="N18" s="10"/>
      <c r="O18" s="10"/>
      <c r="P18" s="112"/>
      <c r="Q18" s="7"/>
      <c r="R18" s="7"/>
      <c r="S18" s="7"/>
      <c r="T18" s="7"/>
      <c r="U18" s="7"/>
      <c r="V18" s="7"/>
      <c r="W18" s="7"/>
      <c r="X18" s="7"/>
      <c r="Y18" s="7"/>
      <c r="Z18" s="7"/>
      <c r="AA18" s="7"/>
    </row>
    <row r="19" spans="1:27" ht="51.9" customHeight="1" x14ac:dyDescent="0.25">
      <c r="A19" s="117">
        <f>'Previous Management-Field Hist.'!A30</f>
        <v>0</v>
      </c>
      <c r="B19" s="117">
        <f>'Previous Management-Field Hist.'!B30</f>
        <v>0</v>
      </c>
      <c r="C19" s="45">
        <f>'Previous Management-Field Hist.'!D30</f>
        <v>0</v>
      </c>
      <c r="D19" s="45">
        <f>'Previous Management-Field Hist.'!C30</f>
        <v>0</v>
      </c>
      <c r="E19" s="45">
        <f>'Previous Management-Field Hist.'!G30</f>
        <v>0</v>
      </c>
      <c r="F19" s="45">
        <f>'Previous Management-Field Hist.'!L30</f>
        <v>0</v>
      </c>
      <c r="G19" s="45">
        <f>'Previous Management-Field Hist.'!Q30</f>
        <v>0</v>
      </c>
      <c r="H19" s="10"/>
      <c r="I19" s="5"/>
      <c r="J19" s="30"/>
      <c r="K19" s="5"/>
      <c r="L19" s="11">
        <f t="shared" si="0"/>
        <v>0</v>
      </c>
      <c r="M19" s="4" t="str">
        <f>IF('Previous Management-Field Hist.'!B30="",$AA$13,IF(L19=$AA$12, $AA$12,IF(L19&lt;1, $Z$12, $Z$13)))</f>
        <v>No plot ID</v>
      </c>
      <c r="N19" s="113"/>
      <c r="O19" s="113"/>
      <c r="P19" s="114"/>
      <c r="Q19" s="6"/>
    </row>
    <row r="20" spans="1:27" ht="51.9" customHeight="1" x14ac:dyDescent="0.25">
      <c r="A20" s="117">
        <f>'Previous Management-Field Hist.'!A31</f>
        <v>0</v>
      </c>
      <c r="B20" s="117">
        <f>'Previous Management-Field Hist.'!B31</f>
        <v>0</v>
      </c>
      <c r="C20" s="45">
        <f>'Previous Management-Field Hist.'!D31</f>
        <v>0</v>
      </c>
      <c r="D20" s="45">
        <f>'Previous Management-Field Hist.'!C31</f>
        <v>0</v>
      </c>
      <c r="E20" s="45">
        <f>'Previous Management-Field Hist.'!G31</f>
        <v>0</v>
      </c>
      <c r="F20" s="45">
        <f>'Previous Management-Field Hist.'!L31</f>
        <v>0</v>
      </c>
      <c r="G20" s="45">
        <f>'Previous Management-Field Hist.'!Q31</f>
        <v>0</v>
      </c>
      <c r="H20" s="10"/>
      <c r="I20" s="5"/>
      <c r="J20" s="30"/>
      <c r="K20" s="5"/>
      <c r="L20" s="11">
        <f t="shared" si="0"/>
        <v>0</v>
      </c>
      <c r="M20" s="4" t="str">
        <f>IF('Previous Management-Field Hist.'!B31="",$AA$13,IF(L20=$AA$12, $AA$12,IF(L20&lt;1, $Z$12, $Z$13)))</f>
        <v>No plot ID</v>
      </c>
      <c r="N20" s="113"/>
      <c r="O20" s="113"/>
      <c r="P20" s="114"/>
      <c r="Q20" s="6"/>
    </row>
    <row r="21" spans="1:27" ht="51.9" customHeight="1" x14ac:dyDescent="0.25">
      <c r="A21" s="117">
        <f>'Previous Management-Field Hist.'!A32</f>
        <v>0</v>
      </c>
      <c r="B21" s="117">
        <f>'Previous Management-Field Hist.'!B32</f>
        <v>0</v>
      </c>
      <c r="C21" s="45">
        <f>'Previous Management-Field Hist.'!D32</f>
        <v>0</v>
      </c>
      <c r="D21" s="45">
        <f>'Previous Management-Field Hist.'!C32</f>
        <v>0</v>
      </c>
      <c r="E21" s="45">
        <f>'Previous Management-Field Hist.'!G32</f>
        <v>0</v>
      </c>
      <c r="F21" s="45">
        <f>'Previous Management-Field Hist.'!L32</f>
        <v>0</v>
      </c>
      <c r="G21" s="45">
        <f>'Previous Management-Field Hist.'!Q32</f>
        <v>0</v>
      </c>
      <c r="H21" s="10"/>
      <c r="I21" s="5"/>
      <c r="J21" s="30"/>
      <c r="K21" s="5"/>
      <c r="L21" s="11">
        <f t="shared" si="0"/>
        <v>0</v>
      </c>
      <c r="M21" s="4" t="str">
        <f>IF('Previous Management-Field Hist.'!B32="",$AA$13,IF(L21=$AA$12, $AA$12,IF(L21&lt;1, $Z$12, $Z$13)))</f>
        <v>No plot ID</v>
      </c>
      <c r="N21" s="113"/>
      <c r="O21" s="113"/>
      <c r="P21" s="114"/>
      <c r="Q21" s="6"/>
    </row>
    <row r="22" spans="1:27" ht="51.9" customHeight="1" x14ac:dyDescent="0.25">
      <c r="A22" s="117">
        <f>'Previous Management-Field Hist.'!A33</f>
        <v>0</v>
      </c>
      <c r="B22" s="117">
        <f>'Previous Management-Field Hist.'!B33</f>
        <v>0</v>
      </c>
      <c r="C22" s="45">
        <f>'Previous Management-Field Hist.'!D33</f>
        <v>0</v>
      </c>
      <c r="D22" s="45">
        <f>'Previous Management-Field Hist.'!C33</f>
        <v>0</v>
      </c>
      <c r="E22" s="45">
        <f>'Previous Management-Field Hist.'!G33</f>
        <v>0</v>
      </c>
      <c r="F22" s="45">
        <f>'Previous Management-Field Hist.'!L33</f>
        <v>0</v>
      </c>
      <c r="G22" s="45">
        <f>'Previous Management-Field Hist.'!Q33</f>
        <v>0</v>
      </c>
      <c r="H22" s="10"/>
      <c r="I22" s="5"/>
      <c r="J22" s="30"/>
      <c r="K22" s="5"/>
      <c r="L22" s="11">
        <f t="shared" si="0"/>
        <v>0</v>
      </c>
      <c r="M22" s="4" t="str">
        <f>IF('Previous Management-Field Hist.'!B33="",$AA$13,IF(L22=$AA$12, $AA$12,IF(L22&lt;1, $Z$12, $Z$13)))</f>
        <v>No plot ID</v>
      </c>
      <c r="N22" s="113"/>
      <c r="O22" s="113"/>
      <c r="P22" s="114"/>
      <c r="Q22" s="6"/>
    </row>
    <row r="23" spans="1:27" ht="51.9" customHeight="1" x14ac:dyDescent="0.25">
      <c r="A23" s="117">
        <f>'Previous Management-Field Hist.'!A34</f>
        <v>0</v>
      </c>
      <c r="B23" s="117">
        <f>'Previous Management-Field Hist.'!B34</f>
        <v>0</v>
      </c>
      <c r="C23" s="45">
        <f>'Previous Management-Field Hist.'!D34</f>
        <v>0</v>
      </c>
      <c r="D23" s="45">
        <f>'Previous Management-Field Hist.'!C34</f>
        <v>0</v>
      </c>
      <c r="E23" s="45">
        <f>'Previous Management-Field Hist.'!G34</f>
        <v>0</v>
      </c>
      <c r="F23" s="45">
        <f>'Previous Management-Field Hist.'!L34</f>
        <v>0</v>
      </c>
      <c r="G23" s="45">
        <f>'Previous Management-Field Hist.'!Q34</f>
        <v>0</v>
      </c>
      <c r="H23" s="10"/>
      <c r="I23" s="5"/>
      <c r="J23" s="30"/>
      <c r="K23" s="5"/>
      <c r="L23" s="11">
        <f t="shared" si="0"/>
        <v>0</v>
      </c>
      <c r="M23" s="4" t="str">
        <f>IF('Previous Management-Field Hist.'!B34="",$AA$13,IF(L23=$AA$12, $AA$12,IF(L23&lt;1, $Z$12, $Z$13)))</f>
        <v>No plot ID</v>
      </c>
      <c r="N23" s="113"/>
      <c r="O23" s="113"/>
      <c r="P23" s="114"/>
      <c r="Q23" s="6"/>
    </row>
    <row r="24" spans="1:27" ht="51.9" customHeight="1" x14ac:dyDescent="0.25">
      <c r="A24" s="117">
        <f>'Previous Management-Field Hist.'!A35</f>
        <v>0</v>
      </c>
      <c r="B24" s="117">
        <f>'Previous Management-Field Hist.'!B35</f>
        <v>0</v>
      </c>
      <c r="C24" s="45">
        <f>'Previous Management-Field Hist.'!D35</f>
        <v>0</v>
      </c>
      <c r="D24" s="45">
        <f>'Previous Management-Field Hist.'!C35</f>
        <v>0</v>
      </c>
      <c r="E24" s="45">
        <f>'Previous Management-Field Hist.'!G35</f>
        <v>0</v>
      </c>
      <c r="F24" s="45">
        <f>'Previous Management-Field Hist.'!L35</f>
        <v>0</v>
      </c>
      <c r="G24" s="45">
        <f>'Previous Management-Field Hist.'!Q35</f>
        <v>0</v>
      </c>
      <c r="H24" s="10"/>
      <c r="I24" s="5"/>
      <c r="J24" s="30"/>
      <c r="K24" s="5"/>
      <c r="L24" s="11">
        <f t="shared" si="0"/>
        <v>0</v>
      </c>
      <c r="M24" s="4" t="str">
        <f>IF('Previous Management-Field Hist.'!B35="",$AA$13,IF(L24=$AA$12, $AA$12,IF(L24&lt;1, $Z$12, $Z$13)))</f>
        <v>No plot ID</v>
      </c>
      <c r="N24" s="113"/>
      <c r="O24" s="113"/>
      <c r="P24" s="114"/>
      <c r="Q24" s="6"/>
    </row>
    <row r="25" spans="1:27" ht="51.9" customHeight="1" x14ac:dyDescent="0.25">
      <c r="A25" s="117">
        <f>'Previous Management-Field Hist.'!A36</f>
        <v>0</v>
      </c>
      <c r="B25" s="117">
        <f>'Previous Management-Field Hist.'!B36</f>
        <v>0</v>
      </c>
      <c r="C25" s="45">
        <f>'Previous Management-Field Hist.'!D36</f>
        <v>0</v>
      </c>
      <c r="D25" s="45">
        <f>'Previous Management-Field Hist.'!C36</f>
        <v>0</v>
      </c>
      <c r="E25" s="45">
        <f>'Previous Management-Field Hist.'!G36</f>
        <v>0</v>
      </c>
      <c r="F25" s="45">
        <f>'Previous Management-Field Hist.'!L36</f>
        <v>0</v>
      </c>
      <c r="G25" s="45">
        <f>'Previous Management-Field Hist.'!Q36</f>
        <v>0</v>
      </c>
      <c r="H25" s="10"/>
      <c r="I25" s="5"/>
      <c r="J25" s="30"/>
      <c r="K25" s="5"/>
      <c r="L25" s="11">
        <f t="shared" si="0"/>
        <v>0</v>
      </c>
      <c r="M25" s="4" t="str">
        <f>IF('Previous Management-Field Hist.'!B36="",$AA$13,IF(L25=$AA$12, $AA$12,IF(L25&lt;1, $Z$12, $Z$13)))</f>
        <v>No plot ID</v>
      </c>
      <c r="N25" s="113"/>
      <c r="O25" s="113"/>
      <c r="P25" s="114"/>
      <c r="Q25" s="6"/>
    </row>
    <row r="26" spans="1:27" ht="51.9" customHeight="1" x14ac:dyDescent="0.25">
      <c r="A26" s="117">
        <f>'Previous Management-Field Hist.'!A37</f>
        <v>0</v>
      </c>
      <c r="B26" s="117">
        <f>'Previous Management-Field Hist.'!B37</f>
        <v>0</v>
      </c>
      <c r="C26" s="45">
        <f>'Previous Management-Field Hist.'!D37</f>
        <v>0</v>
      </c>
      <c r="D26" s="45">
        <f>'Previous Management-Field Hist.'!C37</f>
        <v>0</v>
      </c>
      <c r="E26" s="45">
        <f>'Previous Management-Field Hist.'!G37</f>
        <v>0</v>
      </c>
      <c r="F26" s="45">
        <f>'Previous Management-Field Hist.'!L37</f>
        <v>0</v>
      </c>
      <c r="G26" s="45">
        <f>'Previous Management-Field Hist.'!Q37</f>
        <v>0</v>
      </c>
      <c r="H26" s="10"/>
      <c r="I26" s="5"/>
      <c r="J26" s="30"/>
      <c r="K26" s="5"/>
      <c r="L26" s="11">
        <f t="shared" si="0"/>
        <v>0</v>
      </c>
      <c r="M26" s="4" t="str">
        <f>IF('Previous Management-Field Hist.'!B37="",$AA$13,IF(L26=$AA$12, $AA$12,IF(L26&lt;1, $Z$12, $Z$13)))</f>
        <v>No plot ID</v>
      </c>
      <c r="N26" s="113"/>
      <c r="O26" s="113"/>
      <c r="P26" s="114"/>
      <c r="Q26" s="6"/>
    </row>
    <row r="27" spans="1:27" ht="51.9" customHeight="1" x14ac:dyDescent="0.25">
      <c r="A27" s="117">
        <f>'Previous Management-Field Hist.'!A38</f>
        <v>0</v>
      </c>
      <c r="B27" s="117">
        <f>'Previous Management-Field Hist.'!B38</f>
        <v>0</v>
      </c>
      <c r="C27" s="45">
        <f>'Previous Management-Field Hist.'!D38</f>
        <v>0</v>
      </c>
      <c r="D27" s="45">
        <f>'Previous Management-Field Hist.'!C38</f>
        <v>0</v>
      </c>
      <c r="E27" s="45">
        <f>'Previous Management-Field Hist.'!G38</f>
        <v>0</v>
      </c>
      <c r="F27" s="45">
        <f>'Previous Management-Field Hist.'!L38</f>
        <v>0</v>
      </c>
      <c r="G27" s="45">
        <f>'Previous Management-Field Hist.'!Q38</f>
        <v>0</v>
      </c>
      <c r="H27" s="10"/>
      <c r="I27" s="5"/>
      <c r="J27" s="30"/>
      <c r="K27" s="5"/>
      <c r="L27" s="11">
        <f t="shared" si="0"/>
        <v>0</v>
      </c>
      <c r="M27" s="4" t="str">
        <f>IF('Previous Management-Field Hist.'!B38="",$AA$13,IF(L27=$AA$12, $AA$12,IF(L27&lt;1, $Z$12, $Z$13)))</f>
        <v>No plot ID</v>
      </c>
      <c r="N27" s="113"/>
      <c r="O27" s="113"/>
      <c r="P27" s="114"/>
      <c r="Q27" s="6"/>
    </row>
    <row r="28" spans="1:27" ht="51.9" customHeight="1" x14ac:dyDescent="0.25">
      <c r="A28" s="117">
        <f>'Previous Management-Field Hist.'!A39</f>
        <v>0</v>
      </c>
      <c r="B28" s="117">
        <f>'Previous Management-Field Hist.'!B39</f>
        <v>0</v>
      </c>
      <c r="C28" s="45">
        <f>'Previous Management-Field Hist.'!D39</f>
        <v>0</v>
      </c>
      <c r="D28" s="45">
        <f>'Previous Management-Field Hist.'!C39</f>
        <v>0</v>
      </c>
      <c r="E28" s="45">
        <f>'Previous Management-Field Hist.'!G39</f>
        <v>0</v>
      </c>
      <c r="F28" s="45">
        <f>'Previous Management-Field Hist.'!L39</f>
        <v>0</v>
      </c>
      <c r="G28" s="45">
        <f>'Previous Management-Field Hist.'!Q39</f>
        <v>0</v>
      </c>
      <c r="H28" s="10"/>
      <c r="I28" s="5"/>
      <c r="J28" s="30"/>
      <c r="K28" s="5"/>
      <c r="L28" s="11">
        <f t="shared" si="0"/>
        <v>0</v>
      </c>
      <c r="M28" s="4" t="str">
        <f>IF('Previous Management-Field Hist.'!B39="",$AA$13,IF(L28=$AA$12, $AA$12,IF(L28&lt;1, $Z$12, $Z$13)))</f>
        <v>No plot ID</v>
      </c>
      <c r="N28" s="113"/>
      <c r="O28" s="113"/>
      <c r="P28" s="114"/>
      <c r="Q28" s="6"/>
    </row>
    <row r="29" spans="1:27" ht="51.9" customHeight="1" x14ac:dyDescent="0.25">
      <c r="A29" s="117">
        <f>'Previous Management-Field Hist.'!A40</f>
        <v>0</v>
      </c>
      <c r="B29" s="117">
        <f>'Previous Management-Field Hist.'!B40</f>
        <v>0</v>
      </c>
      <c r="C29" s="45">
        <f>'Previous Management-Field Hist.'!D40</f>
        <v>0</v>
      </c>
      <c r="D29" s="45">
        <f>'Previous Management-Field Hist.'!C40</f>
        <v>0</v>
      </c>
      <c r="E29" s="45">
        <f>'Previous Management-Field Hist.'!G40</f>
        <v>0</v>
      </c>
      <c r="F29" s="45">
        <f>'Previous Management-Field Hist.'!L40</f>
        <v>0</v>
      </c>
      <c r="G29" s="45">
        <f>'Previous Management-Field Hist.'!Q40</f>
        <v>0</v>
      </c>
      <c r="H29" s="10"/>
      <c r="I29" s="5"/>
      <c r="J29" s="30"/>
      <c r="K29" s="5"/>
      <c r="L29" s="11">
        <f t="shared" si="0"/>
        <v>0</v>
      </c>
      <c r="M29" s="4" t="str">
        <f>IF('Previous Management-Field Hist.'!B40="",$AA$13,IF(L29=$AA$12, $AA$12,IF(L29&lt;1, $Z$12, $Z$13)))</f>
        <v>No plot ID</v>
      </c>
      <c r="N29" s="113"/>
      <c r="O29" s="113"/>
      <c r="P29" s="114"/>
      <c r="Q29" s="6"/>
    </row>
    <row r="30" spans="1:27" ht="51.9" customHeight="1" x14ac:dyDescent="0.25">
      <c r="A30" s="117">
        <f>'Previous Management-Field Hist.'!A41</f>
        <v>0</v>
      </c>
      <c r="B30" s="117">
        <f>'Previous Management-Field Hist.'!B41</f>
        <v>0</v>
      </c>
      <c r="C30" s="45">
        <f>'Previous Management-Field Hist.'!D41</f>
        <v>0</v>
      </c>
      <c r="D30" s="45">
        <f>'Previous Management-Field Hist.'!C41</f>
        <v>0</v>
      </c>
      <c r="E30" s="45">
        <f>'Previous Management-Field Hist.'!G41</f>
        <v>0</v>
      </c>
      <c r="F30" s="45">
        <f>'Previous Management-Field Hist.'!L41</f>
        <v>0</v>
      </c>
      <c r="G30" s="45">
        <f>'Previous Management-Field Hist.'!Q41</f>
        <v>0</v>
      </c>
      <c r="H30" s="10"/>
      <c r="I30" s="5"/>
      <c r="J30" s="30"/>
      <c r="K30" s="5"/>
      <c r="L30" s="11">
        <f t="shared" si="0"/>
        <v>0</v>
      </c>
      <c r="M30" s="4" t="str">
        <f>IF('Previous Management-Field Hist.'!B41="",$AA$13,IF(L30=$AA$12, $AA$12,IF(L30&lt;1, $Z$12, $Z$13)))</f>
        <v>No plot ID</v>
      </c>
      <c r="N30" s="113"/>
      <c r="O30" s="113"/>
      <c r="P30" s="114"/>
      <c r="Q30" s="6"/>
    </row>
    <row r="31" spans="1:27" ht="51.9" customHeight="1" x14ac:dyDescent="0.25">
      <c r="A31" s="117" t="e">
        <f>'Previous Management-Field Hist.'!#REF!</f>
        <v>#REF!</v>
      </c>
      <c r="B31" s="117" t="e">
        <f>'Previous Management-Field Hist.'!#REF!</f>
        <v>#REF!</v>
      </c>
      <c r="C31" s="45" t="e">
        <f>'Previous Management-Field Hist.'!#REF!</f>
        <v>#REF!</v>
      </c>
      <c r="D31" s="45" t="e">
        <f>'Previous Management-Field Hist.'!#REF!</f>
        <v>#REF!</v>
      </c>
      <c r="E31" s="45" t="e">
        <f>'Previous Management-Field Hist.'!#REF!</f>
        <v>#REF!</v>
      </c>
      <c r="F31" s="45" t="e">
        <f>'Previous Management-Field Hist.'!#REF!</f>
        <v>#REF!</v>
      </c>
      <c r="G31" s="45" t="e">
        <f>'Previous Management-Field Hist.'!#REF!</f>
        <v>#REF!</v>
      </c>
      <c r="H31" s="10"/>
      <c r="I31" s="5"/>
      <c r="J31" s="30"/>
      <c r="K31" s="5"/>
      <c r="L31" s="11">
        <f t="shared" si="0"/>
        <v>0</v>
      </c>
      <c r="M31" s="4" t="e">
        <f>IF('Previous Management-Field Hist.'!#REF!="",$AA$13,IF(L31=$AA$12, $AA$12,IF(L31&lt;1, $Z$12, $Z$13)))</f>
        <v>#REF!</v>
      </c>
      <c r="N31" s="113"/>
      <c r="O31" s="113"/>
      <c r="P31" s="114"/>
      <c r="Q31" s="6"/>
    </row>
    <row r="32" spans="1:27" ht="51.9" customHeight="1" x14ac:dyDescent="0.25">
      <c r="A32" s="117" t="e">
        <f>'Previous Management-Field Hist.'!#REF!</f>
        <v>#REF!</v>
      </c>
      <c r="B32" s="117" t="e">
        <f>'Previous Management-Field Hist.'!#REF!</f>
        <v>#REF!</v>
      </c>
      <c r="C32" s="45" t="e">
        <f>'Previous Management-Field Hist.'!#REF!</f>
        <v>#REF!</v>
      </c>
      <c r="D32" s="45" t="e">
        <f>'Previous Management-Field Hist.'!#REF!</f>
        <v>#REF!</v>
      </c>
      <c r="E32" s="45" t="e">
        <f>'Previous Management-Field Hist.'!#REF!</f>
        <v>#REF!</v>
      </c>
      <c r="F32" s="45" t="e">
        <f>'Previous Management-Field Hist.'!#REF!</f>
        <v>#REF!</v>
      </c>
      <c r="G32" s="45" t="e">
        <f>'Previous Management-Field Hist.'!#REF!</f>
        <v>#REF!</v>
      </c>
      <c r="H32" s="10"/>
      <c r="I32" s="5"/>
      <c r="J32" s="30"/>
      <c r="K32" s="5"/>
      <c r="L32" s="11">
        <f t="shared" si="0"/>
        <v>0</v>
      </c>
      <c r="M32" s="4" t="e">
        <f>IF('Previous Management-Field Hist.'!#REF!="",$AA$13,IF(L32=$AA$12, $AA$12,IF(L32&lt;1, $Z$12, $Z$13)))</f>
        <v>#REF!</v>
      </c>
      <c r="N32" s="115"/>
      <c r="O32" s="115"/>
      <c r="P32" s="114"/>
      <c r="Q32" s="6"/>
    </row>
  </sheetData>
  <sheetProtection algorithmName="SHA-512" hashValue="iuQLEan5wFyQzSzybuBtyeuuZTVwY9Tp3rArh/PfkWHJTqYxcXDx3/cX+lxJAWXfcln/WPvTyGbeynMJunL/Ow==" saltValue="FRA369ZWB8UfsLbkfL91pw==" spinCount="100000" sheet="1" selectLockedCells="1"/>
  <mergeCells count="13">
    <mergeCell ref="H10:N10"/>
    <mergeCell ref="A8:C8"/>
    <mergeCell ref="D8:G8"/>
    <mergeCell ref="A9:G9"/>
    <mergeCell ref="A4:C4"/>
    <mergeCell ref="A5:C5"/>
    <mergeCell ref="A6:C6"/>
    <mergeCell ref="A7:C7"/>
    <mergeCell ref="D7:G7"/>
    <mergeCell ref="D4:G4"/>
    <mergeCell ref="D5:G5"/>
    <mergeCell ref="D6:G6"/>
    <mergeCell ref="A10:G10"/>
  </mergeCells>
  <conditionalFormatting sqref="M12:M32">
    <cfRule type="cellIs" dxfId="1" priority="3" operator="equal">
      <formula>$Z$13</formula>
    </cfRule>
    <cfRule type="cellIs" dxfId="0" priority="4" operator="equal">
      <formula>$Z$12</formula>
    </cfRule>
  </conditionalFormatting>
  <dataValidations count="4">
    <dataValidation type="list" allowBlank="1" showInputMessage="1" showErrorMessage="1" sqref="H12:H32" xr:uid="{00000000-0002-0000-0100-000000000000}">
      <formula1>$R$12:$R$13</formula1>
    </dataValidation>
    <dataValidation type="list" allowBlank="1" showInputMessage="1" showErrorMessage="1" sqref="I12:I32" xr:uid="{00000000-0002-0000-0100-000001000000}">
      <formula1>$T$12:$T$14</formula1>
    </dataValidation>
    <dataValidation type="list" allowBlank="1" showInputMessage="1" showErrorMessage="1" sqref="J12:J32" xr:uid="{00000000-0002-0000-0100-000002000000}">
      <formula1>$V$12:$V$15</formula1>
    </dataValidation>
    <dataValidation type="list" allowBlank="1" showInputMessage="1" showErrorMessage="1" sqref="K12:K32" xr:uid="{00000000-0002-0000-0100-000003000000}">
      <formula1>$X$12:$X$13</formula1>
    </dataValidation>
  </dataValidations>
  <pageMargins left="0.39370078740157483" right="0.51181102362204722" top="0.78740157480314965" bottom="0.59055118110236227" header="0.31496062992125984" footer="0.31496062992125984"/>
  <pageSetup paperSize="9" orientation="landscape" r:id="rId1"/>
  <headerFooter>
    <oddHeader xml:space="preserve">&amp;R&amp;"Verdana,Fett"&amp;K000000
</oddHeader>
    <oddFooter xml:space="preserve">&amp;L&amp;"Verdana,Standard"&amp;K000000Approval date: &amp;D&amp;R&amp;"Verdana,Standard"Page &amp;P of &amp;N </oddFoot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CERES Certification of Environmental Standards" ma:contentTypeID="0x010100B3DCBF90941C974585D071D3AB3C5CD900872C3AAE66D8F14BA5E53198D0170546" ma:contentTypeVersion="39" ma:contentTypeDescription="Create a new document." ma:contentTypeScope="" ma:versionID="54cf39463bc0116b45ab8dab8e653d03">
  <xsd:schema xmlns:xsd="http://www.w3.org/2001/XMLSchema" xmlns:xs="http://www.w3.org/2001/XMLSchema" xmlns:p="http://schemas.microsoft.com/office/2006/metadata/properties" xmlns:ns2="cd8b5562-a256-474e-8cdb-a3a79533ac8a" xmlns:ns3="c899c138-b8d3-4423-b651-eb4ea70b82af" xmlns:ns4="3a9a3197-889f-4cac-ad32-4340846221ce" xmlns:ns5="e22643cb-b536-4b3d-80f1-f3a0b141c141" targetNamespace="http://schemas.microsoft.com/office/2006/metadata/properties" ma:root="true" ma:fieldsID="6cb6739b2c23c362d9f8ddb3ea9ea783" ns2:_="" ns3:_="" ns4:_="" ns5:_="">
    <xsd:import namespace="cd8b5562-a256-474e-8cdb-a3a79533ac8a"/>
    <xsd:import namespace="c899c138-b8d3-4423-b651-eb4ea70b82af"/>
    <xsd:import namespace="3a9a3197-889f-4cac-ad32-4340846221ce"/>
    <xsd:import namespace="e22643cb-b536-4b3d-80f1-f3a0b141c141"/>
    <xsd:element name="properties">
      <xsd:complexType>
        <xsd:sequence>
          <xsd:element name="documentManagement">
            <xsd:complexType>
              <xsd:all>
                <xsd:element ref="ns2:Company_x0020__x002f__x0020_Firma" minOccurs="0"/>
                <xsd:element ref="ns2:Department_x0020__x002f__x0020_Division" minOccurs="0"/>
                <xsd:element ref="ns2:Document_x0020_Type_x002f__x0020_Dokumententyp" minOccurs="0"/>
                <xsd:element ref="ns2:Norm" minOccurs="0"/>
                <xsd:element ref="ns3:CE_x002d_Process" minOccurs="0"/>
                <xsd:element ref="ns3:CE_x002d_Sub_x002d_Chapter" minOccurs="0"/>
                <xsd:element ref="ns3:Sub_x002d_sub_x002d_chapter" minOccurs="0"/>
                <xsd:element ref="ns3:Standard_x0020_Template_x0020__x002f__x0020_Vorlage" minOccurs="0"/>
                <xsd:element ref="ns3:Standards" minOccurs="0"/>
                <xsd:element ref="ns2:Languages_x002f__x0020_Sprachen" minOccurs="0"/>
                <xsd:element ref="ns2:Comment_x002f__x0020_Information" minOccurs="0"/>
                <xsd:element ref="ns3:Dok_x002e__x0020_Responsible_x0020__x002f__x0020_Verantwortlicher" minOccurs="0"/>
                <xsd:element ref="ns3:CERES_x0020_Storage_x0020__x002f__x0020_Publication" minOccurs="0"/>
                <xsd:element ref="ns2:Archived" minOccurs="0"/>
                <xsd:element ref="ns4:Approval_x0020_Date" minOccurs="0"/>
                <xsd:element ref="ns4:Approved_x0020_By" minOccurs="0"/>
                <xsd:element ref="ns5:OriginalFilename" minOccurs="0"/>
                <xsd:element ref="ns3:Translator" minOccurs="0"/>
                <xsd:element ref="ns3:CE_x002d_Sub_x002d_Chapter_x003a_SubChapterNr" minOccurs="0"/>
                <xsd:element ref="ns3:OwncloudTargetFold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d8b5562-a256-474e-8cdb-a3a79533ac8a" elementFormDefault="qualified">
    <xsd:import namespace="http://schemas.microsoft.com/office/2006/documentManagement/types"/>
    <xsd:import namespace="http://schemas.microsoft.com/office/infopath/2007/PartnerControls"/>
    <xsd:element name="Company_x0020__x002f__x0020_Firma" ma:index="2" nillable="true" ma:displayName="Company / Firma" ma:list="{616fa357-50c4-4c20-9874-4d5fcc547170}" ma:internalName="Company_x0020__x002f__x0020_Firma" ma:showField="Title" ma:web="e22643cb-b536-4b3d-80f1-f3a0b141c141">
      <xsd:complexType>
        <xsd:complexContent>
          <xsd:extension base="dms:MultiChoiceLookup">
            <xsd:sequence>
              <xsd:element name="Value" type="dms:Lookup" maxOccurs="unbounded" minOccurs="0" nillable="true"/>
            </xsd:sequence>
          </xsd:extension>
        </xsd:complexContent>
      </xsd:complexType>
    </xsd:element>
    <xsd:element name="Department_x0020__x002f__x0020_Division" ma:index="3" nillable="true" ma:displayName="Department / Division" ma:internalName="Department_x0020__x002f__x0020_Division">
      <xsd:complexType>
        <xsd:complexContent>
          <xsd:extension base="dms:MultiChoice">
            <xsd:sequence>
              <xsd:element name="Value" maxOccurs="unbounded" minOccurs="0" nillable="true">
                <xsd:simpleType>
                  <xsd:restriction base="dms:Choice">
                    <xsd:enumeration value="CSI Quality Standards"/>
                    <xsd:enumeration value="CSI C-Sink-Standards"/>
                    <xsd:enumeration value="CSI Carbon Footprint"/>
                    <xsd:enumeration value="CSI Global Cooling"/>
                    <xsd:enumeration value="International Services"/>
                    <xsd:enumeration value="IT Support &amp; Controlling"/>
                    <xsd:enumeration value="Agriculture / Landwirtschaft"/>
                    <xsd:enumeration value="Processing &amp; Trade / Verarbeitung und Handel"/>
                    <xsd:enumeration value="Public Relations / Öffentlichkeitsarbeit"/>
                    <xsd:enumeration value="Quality Management / Qualitätsmanagement"/>
                    <xsd:enumeration value="Business Development"/>
                    <xsd:enumeration value="Finances / Administration &amp; Finanzen"/>
                    <xsd:enumeration value="Communication/ Marketing &amp; Kommunikation"/>
                    <xsd:enumeration value="Organic Inputs Evaluation"/>
                    <xsd:enumeration value="Data / Datenmanagement"/>
                    <xsd:enumeration value="IT Entwicklung &amp; Projektmanagement"/>
                    <xsd:enumeration value="Carbon Standards Int"/>
                    <xsd:enumeration value="Product Management"/>
                    <xsd:enumeration value="Ceres Textile"/>
                    <xsd:enumeration value="Ceres Global GAP"/>
                    <xsd:enumeration value="Ceres Sustainability"/>
                    <xsd:enumeration value="Ceres Climate &amp; Environment"/>
                  </xsd:restriction>
                </xsd:simpleType>
              </xsd:element>
            </xsd:sequence>
          </xsd:extension>
        </xsd:complexContent>
      </xsd:complexType>
    </xsd:element>
    <xsd:element name="Document_x0020_Type_x002f__x0020_Dokumententyp" ma:index="4" nillable="true" ma:displayName="Document Type/ Dokumententyp" ma:format="Dropdown" ma:internalName="Document_x0020_Type_x002f__x0020_Dokumententyp">
      <xsd:simpleType>
        <xsd:restriction base="dms:Choice">
          <xsd:enumeration value="Attachment / Anlage"/>
          <xsd:enumeration value="Instruction / Anleitung"/>
          <xsd:enumeration value="Template  / Kopiervorlage"/>
          <xsd:enumeration value="Procedure / Prozessbeschreibung"/>
          <xsd:enumeration value="Process Integration / Prozessintegration"/>
          <xsd:enumeration value="Standard / Richtlinie"/>
          <xsd:enumeration value="Documents/ Dokumente"/>
          <xsd:enumeration value="Forms / Formulare"/>
          <xsd:enumeration value="Information"/>
          <xsd:enumeration value="Video &amp; Training Material / Schulungsmaterial"/>
        </xsd:restriction>
      </xsd:simpleType>
    </xsd:element>
    <xsd:element name="Norm" ma:index="5" nillable="true" ma:displayName="Norm" ma:internalName="Norm">
      <xsd:complexType>
        <xsd:complexContent>
          <xsd:extension base="dms:MultiChoice">
            <xsd:sequence>
              <xsd:element name="Value" maxOccurs="unbounded" minOccurs="0" nillable="true">
                <xsd:simpleType>
                  <xsd:restriction base="dms:Choice">
                    <xsd:enumeration value="17065"/>
                    <xsd:enumeration value="17020"/>
                    <xsd:enumeration value="17029"/>
                    <xsd:enumeration value="ICVCM"/>
                    <xsd:enumeration value="NOP"/>
                    <xsd:enumeration value="COR"/>
                    <xsd:enumeration value="JAS"/>
                    <xsd:enumeration value="ICROA"/>
                  </xsd:restriction>
                </xsd:simpleType>
              </xsd:element>
            </xsd:sequence>
          </xsd:extension>
        </xsd:complexContent>
      </xsd:complexType>
    </xsd:element>
    <xsd:element name="Languages_x002f__x0020_Sprachen" ma:index="11" nillable="true" ma:displayName="Languages/ Sprachen" ma:internalName="Languages_x002f__x0020_Sprachen">
      <xsd:complexType>
        <xsd:complexContent>
          <xsd:extension base="dms:MultiChoice">
            <xsd:sequence>
              <xsd:element name="Value" maxOccurs="unbounded" minOccurs="0" nillable="true">
                <xsd:simpleType>
                  <xsd:restriction base="dms:Choice">
                    <xsd:enumeration value="AL"/>
                    <xsd:enumeration value="BG"/>
                    <xsd:enumeration value="DE"/>
                    <xsd:enumeration value="EN"/>
                    <xsd:enumeration value="ES"/>
                    <xsd:enumeration value="FA"/>
                    <xsd:enumeration value="FR"/>
                    <xsd:enumeration value="HR"/>
                    <xsd:enumeration value="HU"/>
                    <xsd:enumeration value="IT"/>
                    <xsd:enumeration value="JP"/>
                    <xsd:enumeration value="PT"/>
                    <xsd:enumeration value="RO"/>
                    <xsd:enumeration value="RU"/>
                    <xsd:enumeration value="SI"/>
                    <xsd:enumeration value="TR"/>
                    <xsd:enumeration value="UA"/>
                    <xsd:enumeration value="ZH"/>
                  </xsd:restriction>
                </xsd:simpleType>
              </xsd:element>
            </xsd:sequence>
          </xsd:extension>
        </xsd:complexContent>
      </xsd:complexType>
    </xsd:element>
    <xsd:element name="Comment_x002f__x0020_Information" ma:index="12" nillable="true" ma:displayName="Comment/ Information" ma:internalName="Comment_x002f__x0020_Information">
      <xsd:simpleType>
        <xsd:restriction base="dms:Note">
          <xsd:maxLength value="255"/>
        </xsd:restriction>
      </xsd:simpleType>
    </xsd:element>
    <xsd:element name="Archived" ma:index="15" nillable="true" ma:displayName="Archived" ma:default="0" ma:internalName="Archiv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c899c138-b8d3-4423-b651-eb4ea70b82af" elementFormDefault="qualified">
    <xsd:import namespace="http://schemas.microsoft.com/office/2006/documentManagement/types"/>
    <xsd:import namespace="http://schemas.microsoft.com/office/infopath/2007/PartnerControls"/>
    <xsd:element name="CE_x002d_Process" ma:index="6" nillable="true" ma:displayName="CE-Process" ma:list="{d6c95cdf-ba76-44a2-b61a-01e19cc3174b}" ma:internalName="CE_x002d_Process" ma:showField="Title">
      <xsd:simpleType>
        <xsd:restriction base="dms:Lookup"/>
      </xsd:simpleType>
    </xsd:element>
    <xsd:element name="CE_x002d_Sub_x002d_Chapter" ma:index="7" nillable="true" ma:displayName="CE-Sub-Chapter" ma:list="{37ac8630-76a7-4cc8-8fe1-0b952332693e}" ma:internalName="CE_x002d_Sub_x002d_Chapter" ma:readOnly="false" ma:showField="Title">
      <xsd:simpleType>
        <xsd:restriction base="dms:Lookup"/>
      </xsd:simpleType>
    </xsd:element>
    <xsd:element name="Sub_x002d_sub_x002d_chapter" ma:index="8" nillable="true" ma:displayName="Sub-sub-chapter" ma:list="{895823fe-89ca-4b40-b708-f3f60fff092e}" ma:internalName="Sub_x002d_sub_x002d_chapter" ma:showField="Title">
      <xsd:simpleType>
        <xsd:restriction base="dms:Lookup"/>
      </xsd:simpleType>
    </xsd:element>
    <xsd:element name="Standard_x0020_Template_x0020__x002f__x0020_Vorlage" ma:index="9" nillable="true" ma:displayName="Standard Template / Vorlage" ma:description="" ma:list="{55afeb24-ba35-4f50-9b64-6eba3eb6ddd9}" ma:internalName="Standard_x0020_Template_x0020__x002f__x0020_Vorlage" ma:showField="Title">
      <xsd:complexType>
        <xsd:complexContent>
          <xsd:extension base="dms:MultiChoiceLookup">
            <xsd:sequence>
              <xsd:element name="Value" type="dms:Lookup" maxOccurs="unbounded" minOccurs="0" nillable="true"/>
            </xsd:sequence>
          </xsd:extension>
        </xsd:complexContent>
      </xsd:complexType>
    </xsd:element>
    <xsd:element name="Standards" ma:index="10" nillable="true" ma:displayName="Standards" ma:description="" ma:list="{d54186a8-a508-4acd-a891-6ea3ab66c4c2}" ma:internalName="Standards" ma:showField="Title">
      <xsd:complexType>
        <xsd:complexContent>
          <xsd:extension base="dms:MultiChoiceLookup">
            <xsd:sequence>
              <xsd:element name="Value" type="dms:Lookup" maxOccurs="unbounded" minOccurs="0" nillable="true"/>
            </xsd:sequence>
          </xsd:extension>
        </xsd:complexContent>
      </xsd:complexType>
    </xsd:element>
    <xsd:element name="Dok_x002e__x0020_Responsible_x0020__x002f__x0020_Verantwortlicher" ma:index="13" nillable="true" ma:displayName="Dok. Responsible / Verantwortlicher" ma:description="" ma:list="UserInfo" ma:SharePointGroup="0" ma:internalName="Dok_x002e__x0020_Responsible_x0020__x002f__x0020_Verantwortlicher"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RES_x0020_Storage_x0020__x002f__x0020_Publication" ma:index="14" nillable="true" ma:displayName="CERES Storage / Publication" ma:internalName="CERES_x0020_Storage_x0020__x002f__x0020_Publication">
      <xsd:complexType>
        <xsd:complexContent>
          <xsd:extension base="dms:MultiChoice">
            <xsd:sequence>
              <xsd:element name="Value" maxOccurs="unbounded" minOccurs="0" nillable="true">
                <xsd:simpleType>
                  <xsd:restriction base="dms:Choice">
                    <xsd:enumeration value="Public Website"/>
                    <xsd:enumeration value="CERES Owncloud"/>
                    <xsd:enumeration value="Intact Platform"/>
                  </xsd:restriction>
                </xsd:simpleType>
              </xsd:element>
            </xsd:sequence>
          </xsd:extension>
        </xsd:complexContent>
      </xsd:complexType>
    </xsd:element>
    <xsd:element name="Translator" ma:index="19" nillable="true" ma:displayName="Translator" ma:description="" ma:list="{6d9b19e4-7576-408d-9482-b912c145e927}" ma:internalName="Translator" ma:showField="Title">
      <xsd:complexType>
        <xsd:complexContent>
          <xsd:extension base="dms:MultiChoiceLookup">
            <xsd:sequence>
              <xsd:element name="Value" type="dms:Lookup" maxOccurs="unbounded" minOccurs="0" nillable="true"/>
            </xsd:sequence>
          </xsd:extension>
        </xsd:complexContent>
      </xsd:complexType>
    </xsd:element>
    <xsd:element name="CE_x002d_Sub_x002d_Chapter_x003a_SubChapterNr" ma:index="23" nillable="true" ma:displayName="CE-Sub-Chapter:SubChapterNr" ma:list="{37ac8630-76a7-4cc8-8fe1-0b952332693e}" ma:internalName="CE_x002d_Sub_x002d_Chapter_x003a_SubChapterNr" ma:readOnly="true" ma:showField="SubChapterNr" ma:web="e22643cb-b536-4b3d-80f1-f3a0b141c141">
      <xsd:simpleType>
        <xsd:restriction base="dms:Lookup"/>
      </xsd:simpleType>
    </xsd:element>
    <xsd:element name="OwncloudTargetFolder" ma:index="27" nillable="true" ma:displayName="OwncloudTargetFolder" ma:description="Target folder on Owncloud drive" ma:internalName="OwncloudTargetFolder">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9a3197-889f-4cac-ad32-4340846221ce" elementFormDefault="qualified">
    <xsd:import namespace="http://schemas.microsoft.com/office/2006/documentManagement/types"/>
    <xsd:import namespace="http://schemas.microsoft.com/office/infopath/2007/PartnerControls"/>
    <xsd:element name="Approval_x0020_Date" ma:index="16" nillable="true" ma:displayName="Approval Date" ma:description="Date and time the file was last approved in SharePoint." ma:internalName="Approval_x0020_Date">
      <xsd:simpleType>
        <xsd:restriction base="dms:Text"/>
      </xsd:simpleType>
    </xsd:element>
    <xsd:element name="Approved_x0020_By" ma:index="17" nillable="true" ma:displayName="Approved By" ma:description="The person who last approved the file in SharePoint." ma:internalName="Approved_x0020_By">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22643cb-b536-4b3d-80f1-f3a0b141c141" elementFormDefault="qualified">
    <xsd:import namespace="http://schemas.microsoft.com/office/2006/documentManagement/types"/>
    <xsd:import namespace="http://schemas.microsoft.com/office/infopath/2007/PartnerControls"/>
    <xsd:element name="OriginalFilename" ma:index="18" nillable="true" ma:displayName="OriginalFilename" ma:internalName="OriginalFilename">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Archived xmlns="cd8b5562-a256-474e-8cdb-a3a79533ac8a">false</Archived>
    <Company_x0020__x002f__x0020_Firma xmlns="cd8b5562-a256-474e-8cdb-a3a79533ac8a">
      <Value>60</Value>
    </Company_x0020__x002f__x0020_Firma>
    <Document_x0020_Type_x002f__x0020_Dokumententyp xmlns="cd8b5562-a256-474e-8cdb-a3a79533ac8a">Forms / Formulare</Document_x0020_Type_x002f__x0020_Dokumententyp>
    <Norm xmlns="cd8b5562-a256-474e-8cdb-a3a79533ac8a">
      <Value>17065</Value>
      <Value>17020</Value>
    </Norm>
    <Department_x0020__x002f__x0020_Division xmlns="cd8b5562-a256-474e-8cdb-a3a79533ac8a">
      <Value>International Services</Value>
    </Department_x0020__x002f__x0020_Division>
    <Languages_x002f__x0020_Sprachen xmlns="cd8b5562-a256-474e-8cdb-a3a79533ac8a">
      <Value>EN</Value>
    </Languages_x002f__x0020_Sprachen>
    <Comment_x002f__x0020_Information xmlns="cd8b5562-a256-474e-8cdb-a3a79533ac8a">Linking the document to the webpage</Comment_x002f__x0020_Information>
    <Standard_x0020_Template_x0020__x002f__x0020_Vorlage xmlns="c899c138-b8d3-4423-b651-eb4ea70b82af">
      <Value>4</Value>
    </Standard_x0020_Template_x0020__x002f__x0020_Vorlage>
    <Standards xmlns="c899c138-b8d3-4423-b651-eb4ea70b82af">
      <Value>48</Value>
    </Standards>
    <Approval_x0020_Date xmlns="3a9a3197-889f-4cac-ad32-4340846221ce">20.01.2026 13:02:17</Approval_x0020_Date>
    <Approved_x0020_By xmlns="3a9a3197-889f-4cac-ad32-4340846221ce">
      <UserInfo>
        <DisplayName>EASY\marija.vertes</DisplayName>
        <AccountId>2029</AccountId>
        <AccountType/>
      </UserInfo>
    </Approved_x0020_By>
    <Dok_x002e__x0020_Responsible_x0020__x002f__x0020_Verantwortlicher xmlns="c899c138-b8d3-4423-b651-eb4ea70b82af">
      <UserInfo>
        <DisplayName/>
        <AccountId xsi:nil="true"/>
        <AccountType/>
      </UserInfo>
    </Dok_x002e__x0020_Responsible_x0020__x002f__x0020_Verantwortlicher>
    <CE_x002d_Process xmlns="c899c138-b8d3-4423-b651-eb4ea70b82af">5</CE_x002d_Process>
    <Sub_x002d_sub_x002d_chapter xmlns="c899c138-b8d3-4423-b651-eb4ea70b82af" xsi:nil="true"/>
    <CERES_x0020_Storage_x0020__x002f__x0020_Publication xmlns="c899c138-b8d3-4423-b651-eb4ea70b82af">
      <Value>Public Website</Value>
      <Value>CERES Owncloud</Value>
    </CERES_x0020_Storage_x0020__x002f__x0020_Publication>
    <CE_x002d_Sub_x002d_Chapter xmlns="c899c138-b8d3-4423-b651-eb4ea70b82af">15</CE_x002d_Sub_x002d_Chapter>
    <Translator xmlns="c899c138-b8d3-4423-b651-eb4ea70b82af"/>
    <OriginalFilename xmlns="e22643cb-b536-4b3d-80f1-f3a0b141c141" xsi:nil="true"/>
    <OwncloudTargetFolder xmlns="c899c138-b8d3-4423-b651-eb4ea70b82a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EE25E2-1AB4-4566-8F94-72626485EA21}"/>
</file>

<file path=customXml/itemProps2.xml><?xml version="1.0" encoding="utf-8"?>
<ds:datastoreItem xmlns:ds="http://schemas.openxmlformats.org/officeDocument/2006/customXml" ds:itemID="{BE22AF1A-C815-4260-BCC8-970472CE7B8E}">
  <ds:schemaRefs>
    <ds:schemaRef ds:uri="cd8b5562-a256-474e-8cdb-a3a79533ac8a"/>
    <ds:schemaRef ds:uri="http://schemas.microsoft.com/office/2006/documentManagement/types"/>
    <ds:schemaRef ds:uri="http://schemas.openxmlformats.org/package/2006/metadata/core-properties"/>
    <ds:schemaRef ds:uri="http://purl.org/dc/elements/1.1/"/>
    <ds:schemaRef ds:uri="3a9a3197-889f-4cac-ad32-4340846221ce"/>
    <ds:schemaRef ds:uri="http://schemas.microsoft.com/office/2006/metadata/properties"/>
    <ds:schemaRef ds:uri="http://www.w3.org/XML/1998/namespace"/>
    <ds:schemaRef ds:uri="http://purl.org/dc/terms/"/>
    <ds:schemaRef ds:uri="http://purl.org/dc/dcmitype/"/>
    <ds:schemaRef ds:uri="http://schemas.microsoft.com/office/infopath/2007/PartnerControls"/>
    <ds:schemaRef ds:uri="e22643cb-b536-4b3d-80f1-f3a0b141c141"/>
    <ds:schemaRef ds:uri="c899c138-b8d3-4423-b651-eb4ea70b82af"/>
  </ds:schemaRefs>
</ds:datastoreItem>
</file>

<file path=customXml/itemProps3.xml><?xml version="1.0" encoding="utf-8"?>
<ds:datastoreItem xmlns:ds="http://schemas.openxmlformats.org/officeDocument/2006/customXml" ds:itemID="{14B38891-1B35-4EA2-81B8-8FAB2C817D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Previous Management-Field Hist.</vt:lpstr>
      <vt:lpstr>Risk analysis Retr Recog 848</vt:lpstr>
    </vt:vector>
  </TitlesOfParts>
  <Company>FiBL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Retroactive risk analysis and Field history</dc:title>
  <dc:creator>martin.rüegger</dc:creator>
  <cp:lastModifiedBy>Vitus Feindt</cp:lastModifiedBy>
  <cp:lastPrinted>2024-11-05T15:59:11Z</cp:lastPrinted>
  <dcterms:created xsi:type="dcterms:W3CDTF">2010-05-04T09:52:00Z</dcterms:created>
  <dcterms:modified xsi:type="dcterms:W3CDTF">2025-07-16T11:14:33Z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0x010100B3DCBF90941C974585D071D3AB3C5CD900872C3AAE66D8F14BA5E53198D0170546</vt:lpwstr>
  </property>
  <property fmtid="{D5CDD505-2E9C-101B-9397-08002B2CF9AE}" pid="3" name="Order">
    <vt:r8>24000</vt:r8>
  </property>
  <property fmtid="{D5CDD505-2E9C-101B-9397-08002B2CF9AE}" pid="4" name="Process/ Prozess">
    <vt:lpwstr>50</vt:lpwstr>
  </property>
  <property fmtid="{D5CDD505-2E9C-101B-9397-08002B2CF9AE}" pid="5" name="Archived">
    <vt:bool>false</vt:bool>
  </property>
  <property fmtid="{D5CDD505-2E9C-101B-9397-08002B2CF9AE}" pid="6" name="Company / Firma">
    <vt:lpwstr>50;#;#51;#;#47;#</vt:lpwstr>
  </property>
  <property fmtid="{D5CDD505-2E9C-101B-9397-08002B2CF9AE}" pid="7" name="Responsible division/department">
    <vt:lpwstr>INT</vt:lpwstr>
  </property>
  <property fmtid="{D5CDD505-2E9C-101B-9397-08002B2CF9AE}" pid="8" name="Document Type/ Dokumententyp">
    <vt:lpwstr>Attachment / Anlage</vt:lpwstr>
  </property>
  <property fmtid="{D5CDD505-2E9C-101B-9397-08002B2CF9AE}" pid="9" name="Norm">
    <vt:lpwstr>;#17065;#17020;#NOP;#</vt:lpwstr>
  </property>
  <property fmtid="{D5CDD505-2E9C-101B-9397-08002B2CF9AE}" pid="10" name="Standard">
    <vt:lpwstr>156;#</vt:lpwstr>
  </property>
  <property fmtid="{D5CDD505-2E9C-101B-9397-08002B2CF9AE}" pid="11" name="Department / Division">
    <vt:lpwstr>;#International Services;#</vt:lpwstr>
  </property>
  <property fmtid="{D5CDD505-2E9C-101B-9397-08002B2CF9AE}" pid="12" name="Languages/ Sprachen">
    <vt:lpwstr>;#EN;#</vt:lpwstr>
  </property>
  <property fmtid="{D5CDD505-2E9C-101B-9397-08002B2CF9AE}" pid="13" name="Storage / Publication">
    <vt:lpwstr>;#External Access;#</vt:lpwstr>
  </property>
  <property fmtid="{D5CDD505-2E9C-101B-9397-08002B2CF9AE}" pid="14" name="Comment/ Information">
    <vt:lpwstr>Risk analysis</vt:lpwstr>
  </property>
  <property fmtid="{D5CDD505-2E9C-101B-9397-08002B2CF9AE}" pid="15" name="Current Version">
    <vt:lpwstr>6.0</vt:lpwstr>
  </property>
  <property fmtid="{D5CDD505-2E9C-101B-9397-08002B2CF9AE}" pid="16" name="Approved By">
    <vt:lpwstr>1073741823</vt:lpwstr>
  </property>
  <property fmtid="{D5CDD505-2E9C-101B-9397-08002B2CF9AE}" pid="17" name="Approval Date">
    <vt:lpwstr>22.09.2020 15:27:38</vt:lpwstr>
  </property>
  <property fmtid="{D5CDD505-2E9C-101B-9397-08002B2CF9AE}" pid="18" name="Approved Version">
    <vt:lpwstr>6.0</vt:lpwstr>
  </property>
  <property fmtid="{D5CDD505-2E9C-101B-9397-08002B2CF9AE}" pid="19" name="Translator / Übersetzer">
    <vt:lpwstr/>
  </property>
  <property fmtid="{D5CDD505-2E9C-101B-9397-08002B2CF9AE}" pid="20" name="Rebranding">
    <vt:bool>false</vt:bool>
  </property>
</Properties>
</file>